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285" windowWidth="13770" windowHeight="11100" tabRatio="757" activeTab="5"/>
  </bookViews>
  <sheets>
    <sheet name="клин-иссл" sheetId="1" r:id="rId1"/>
    <sheet name="доклин-иссл" sheetId="2" r:id="rId2"/>
    <sheet name="реклама" sheetId="3" r:id="rId3"/>
    <sheet name="конс-усл" sheetId="7" r:id="rId4"/>
    <sheet name="перевод" sheetId="5" r:id="rId5"/>
    <sheet name="апт-контроль" sheetId="6" r:id="rId6"/>
  </sheets>
  <definedNames>
    <definedName name="_xlnm.Print_Titles" localSheetId="5">'апт-контроль'!$2:$4</definedName>
    <definedName name="_xlnm.Print_Titles" localSheetId="1">'доклин-иссл'!$2:$4</definedName>
    <definedName name="_xlnm.Print_Titles" localSheetId="3">'конс-усл'!$2:$3</definedName>
    <definedName name="_xlnm.Print_Area" localSheetId="5">'апт-контроль'!$A$1:$D$89</definedName>
    <definedName name="_xlnm.Print_Area" localSheetId="1">'доклин-иссл'!$A$1:$D$35</definedName>
    <definedName name="_xlnm.Print_Area" localSheetId="0">'клин-иссл'!$A$1:$D$5</definedName>
    <definedName name="_xlnm.Print_Area" localSheetId="3">'конс-усл'!$A$1:$D$10</definedName>
    <definedName name="_xlnm.Print_Area" localSheetId="4">перевод!$A$1:$D$5</definedName>
    <definedName name="_xlnm.Print_Area" localSheetId="2">реклама!$A$1:$D$8</definedName>
    <definedName name="ПереченьОС">#REF!</definedName>
    <definedName name="СпрТМЦ">#REF!</definedName>
  </definedNames>
  <calcPr calcId="144525"/>
</workbook>
</file>

<file path=xl/calcChain.xml><?xml version="1.0" encoding="utf-8"?>
<calcChain xmlns="http://schemas.openxmlformats.org/spreadsheetml/2006/main">
  <c r="D4" i="1" l="1"/>
  <c r="D34" i="2"/>
  <c r="D33" i="2"/>
  <c r="D32" i="2"/>
  <c r="D31" i="2"/>
  <c r="D30" i="2"/>
  <c r="D29" i="2"/>
  <c r="D28" i="2"/>
  <c r="D27" i="2"/>
  <c r="D26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0" i="2"/>
  <c r="D9" i="2"/>
  <c r="D8" i="2"/>
  <c r="D7" i="2"/>
  <c r="D6" i="2"/>
  <c r="D8" i="3"/>
  <c r="D7" i="3"/>
  <c r="D6" i="3"/>
  <c r="D5" i="3"/>
  <c r="D89" i="6"/>
  <c r="D88" i="6"/>
  <c r="D86" i="6"/>
  <c r="D85" i="6"/>
  <c r="D84" i="6"/>
  <c r="D83" i="6"/>
  <c r="D82" i="6"/>
  <c r="D81" i="6"/>
  <c r="D80" i="6"/>
  <c r="D79" i="6"/>
  <c r="D78" i="6"/>
  <c r="D77" i="6"/>
  <c r="D75" i="6"/>
  <c r="D74" i="6"/>
  <c r="D73" i="6"/>
  <c r="D72" i="6"/>
  <c r="D71" i="6"/>
  <c r="D69" i="6"/>
  <c r="D68" i="6"/>
  <c r="D67" i="6"/>
  <c r="D66" i="6"/>
  <c r="D65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6" i="6"/>
  <c r="D15" i="6"/>
  <c r="D14" i="6"/>
  <c r="D13" i="6"/>
  <c r="D12" i="6"/>
  <c r="D11" i="6"/>
  <c r="D10" i="6"/>
  <c r="D9" i="6"/>
  <c r="D8" i="6"/>
  <c r="D7" i="6"/>
  <c r="D5" i="6"/>
  <c r="D5" i="5"/>
</calcChain>
</file>

<file path=xl/sharedStrings.xml><?xml version="1.0" encoding="utf-8"?>
<sst xmlns="http://schemas.openxmlformats.org/spreadsheetml/2006/main" count="244" uniqueCount="230">
  <si>
    <t xml:space="preserve">   Сумма расходов
на оказание услуг по осуществлению оценки материалов клинических исследований лекарственных средств, изделий медицинского назначения и медицинской техники на предмет определения соответствия их установленным требованиям, а также для принятия решения относительно необходимости проведения клинического исследования
</t>
  </si>
  <si>
    <t>№</t>
  </si>
  <si>
    <t xml:space="preserve">Наименование </t>
  </si>
  <si>
    <t>Сумма
без НДС, в тенге</t>
  </si>
  <si>
    <t>Сумма 
с НДС, в тенге</t>
  </si>
  <si>
    <t>Осуществление оценки материалов клинических исследований лекарственных средств, изделий медицинского назначения и медицинской техники на предмет определения соответствия их установленным требованиям, а также для принятия решения относительно необходимости проведения клинического исследования</t>
  </si>
  <si>
    <t xml:space="preserve">      Сумма расходов
на оказание услуг по проведению доклинических (неклинических) исследований, 
а также биоаналитической части испытаний на биоэквивалентность</t>
  </si>
  <si>
    <t>Сумма без НДС, 
в тенге</t>
  </si>
  <si>
    <t xml:space="preserve">Сумма  с НДС, в тенге </t>
  </si>
  <si>
    <t>1. Фармакокинетические исследования</t>
  </si>
  <si>
    <t>Исследования биоэквивалентности (бионалитическая часть исследований на один ЛП)</t>
  </si>
  <si>
    <t>Исследования биоэквивалентности (бионалитическая часть исследований на два ЛП)</t>
  </si>
  <si>
    <t>Исследования относительной биодоступности (in vivo испытания на одно наименование ЛВ)</t>
  </si>
  <si>
    <t>Исследования фармакокинетики ЛП (in vivo испытания на одно наименование ЛВ)</t>
  </si>
  <si>
    <t>Сравнительная кинетика растворения (In vitro тест на одно ЛВ)</t>
  </si>
  <si>
    <t>2. Испытания  безопасности</t>
  </si>
  <si>
    <t>Исследования острой токсичности  (на 1 лекарственный препарат)</t>
  </si>
  <si>
    <t>Исследования острой токсичности  лекарственных средств</t>
  </si>
  <si>
    <t xml:space="preserve">Исследования подострой токсичности </t>
  </si>
  <si>
    <t>Исследования хронической токсичности</t>
  </si>
  <si>
    <t xml:space="preserve">Исследования  хронической токсичности </t>
  </si>
  <si>
    <t>Исследования общетоксического действия (цитотоксичность)</t>
  </si>
  <si>
    <t>Исследования раздражающего действия на кожу</t>
  </si>
  <si>
    <t>Исследования местно-раздражающего действия (коньюктивная проба - капли, спрей)</t>
  </si>
  <si>
    <t>Исследования аллергенности</t>
  </si>
  <si>
    <t>Исследования иммунотоксического действия</t>
  </si>
  <si>
    <t>Исследования безопасности инвазивных изделий медицинского назначения кратковременного нахождения в организме</t>
  </si>
  <si>
    <t>Исследования безопасности инвазивных изделий медицинского назначения длительного нахождения в организме</t>
  </si>
  <si>
    <t>3. Доклинические исследования фармакологической активности</t>
  </si>
  <si>
    <t>Оценка антибактериальной активности (in vitro исследования на 1 ЛП)</t>
  </si>
  <si>
    <t>Оценка антибактериальной активности (in vitro исследования на 2-3  ЛП)</t>
  </si>
  <si>
    <t>Оценка противогрибковой активности</t>
  </si>
  <si>
    <t>Оценка спазмолитической активности</t>
  </si>
  <si>
    <t>Оценка противовоспалительной активности</t>
  </si>
  <si>
    <t>Оценка гепатопротекторной активности</t>
  </si>
  <si>
    <t>Оценка ранозаживляющей активности</t>
  </si>
  <si>
    <t>Оценка гемостатической активности</t>
  </si>
  <si>
    <t>Оценка биологического действия ИМН</t>
  </si>
  <si>
    <t>Сумма расходов
на оказание услуг по  осуществлению предварительной экспертизы рекламных материалов лекарственных средств, изделий медицинского назначения и медицинской техники</t>
  </si>
  <si>
    <t xml:space="preserve">Сумма
без НДС, в тенге </t>
  </si>
  <si>
    <t xml:space="preserve">Сумма
с НДС, в тенге </t>
  </si>
  <si>
    <t>Экспертиза рекламной статьи</t>
  </si>
  <si>
    <t>Экспертиза рекламного видеоролика для населения</t>
  </si>
  <si>
    <t>Экспертиза печатного рекламного модуля для населения и специализированных изданий</t>
  </si>
  <si>
    <t>Экспертиза рекламного аудиоролика для населения</t>
  </si>
  <si>
    <t xml:space="preserve">     Сумма расходов 
на оказание консультационных услуг</t>
  </si>
  <si>
    <t xml:space="preserve">Сумма
 без НДС, 
в тенге </t>
  </si>
  <si>
    <t xml:space="preserve">Сумма 
с НДС, 
в тенге </t>
  </si>
  <si>
    <t>2.1</t>
  </si>
  <si>
    <t>2.2</t>
  </si>
  <si>
    <t>2.3</t>
  </si>
  <si>
    <t>2.4</t>
  </si>
  <si>
    <t>Сумма расходов 
на оказание услуг по осуществление перевода на государственный язык фармацевтической и медицинской терминологии, инструкций по медицинскому применению лекарственных средств и изделий медицинского назначения, макетов упаковок, рекламных и других специализированных материалов</t>
  </si>
  <si>
    <t xml:space="preserve">Сумма
 без НДС, в тенге </t>
  </si>
  <si>
    <t>Перевод одной страницы инструкции</t>
  </si>
  <si>
    <t>Сумма расходов 
на оказание услуг по осуществлению контрольно-аналитического обслуживания и обеспечения аптек с правом изготовления лекарственных препаратов реактивами и титрованными растворами, а также проведение лабораторных анализов изготовленных лекарственных препаратов</t>
  </si>
  <si>
    <t xml:space="preserve">Сумма без НДС, 
в тенге </t>
  </si>
  <si>
    <t xml:space="preserve">Сумма с НДС, 
в тенге </t>
  </si>
  <si>
    <t xml:space="preserve">Контроль качества лекарственных средств, изготавливаемых в аптеках (1 раз в квартал), выполнением предупредительных мероприятий </t>
  </si>
  <si>
    <t xml:space="preserve">Титрованные растворы </t>
  </si>
  <si>
    <t xml:space="preserve"> Раствор гидроокись стандарт-титр 0,1М - 3000 мл</t>
  </si>
  <si>
    <t>Раствор натрия тиосульфата 0.1 М - титрованный-2000 мл</t>
  </si>
  <si>
    <t>Раствор трилона 0,05М - 4000 мл</t>
  </si>
  <si>
    <t>Раствор калия марганцевокислого 0,1М - 1000 мл</t>
  </si>
  <si>
    <t>2.5</t>
  </si>
  <si>
    <t>Раствор йода 0,1М - 1000 мл</t>
  </si>
  <si>
    <t>2.6</t>
  </si>
  <si>
    <t>Раствор серебра азотнокислого 0,1М - 1000 мл</t>
  </si>
  <si>
    <t>2.7</t>
  </si>
  <si>
    <t>Раствор ртути азотнокислого 0,1М - 1000 мл</t>
  </si>
  <si>
    <t>2.8</t>
  </si>
  <si>
    <t>Раствор нитрита натрия 0,1 М-1000 мл</t>
  </si>
  <si>
    <t>2.9</t>
  </si>
  <si>
    <t>Раствор аммония роданида 0,1 М-1000 мл</t>
  </si>
  <si>
    <t xml:space="preserve">2.10 </t>
  </si>
  <si>
    <t>Раствор кислоты хлористоводородной 0.1 М - 1000мл</t>
  </si>
  <si>
    <t>3</t>
  </si>
  <si>
    <t>Реактивы</t>
  </si>
  <si>
    <t>3.1</t>
  </si>
  <si>
    <t>Раствор серебра азотнокислого 2% - 1000 мл</t>
  </si>
  <si>
    <t>3.2</t>
  </si>
  <si>
    <t>Реактив Фелинга - 1 -1000 мл</t>
  </si>
  <si>
    <t>3.3</t>
  </si>
  <si>
    <t>Реактив Фелинга - 2 - 1000 мл</t>
  </si>
  <si>
    <t>3.4</t>
  </si>
  <si>
    <t>Раствор натрия гидроокись 10% - 1000 мл</t>
  </si>
  <si>
    <t>3.5</t>
  </si>
  <si>
    <t>Известковая вода - 1000 мл</t>
  </si>
  <si>
    <t>3.6</t>
  </si>
  <si>
    <t>Раствор аммиака водного 10% - 1000 мл</t>
  </si>
  <si>
    <t>3.7</t>
  </si>
  <si>
    <t>Раствор аммония хлорида 10% - 1000 мл</t>
  </si>
  <si>
    <t>3.8</t>
  </si>
  <si>
    <t>Раствор аммония оксалата 10% - 1000 мл</t>
  </si>
  <si>
    <t>3.9</t>
  </si>
  <si>
    <t>Раствор бария хлорида 5% - 1000 мл</t>
  </si>
  <si>
    <t>3.10</t>
  </si>
  <si>
    <t>Раствор железо хлорида - 1000 мл</t>
  </si>
  <si>
    <t>3.11</t>
  </si>
  <si>
    <t>Кислота азотная разведенная - 1000 мл</t>
  </si>
  <si>
    <t>3.12</t>
  </si>
  <si>
    <t>Кислота серная разведенная - 1000 мл</t>
  </si>
  <si>
    <t>3.13</t>
  </si>
  <si>
    <t>Раствор меди сернокислый - 1000 мл</t>
  </si>
  <si>
    <t>3.14</t>
  </si>
  <si>
    <t>Раствор калия хромовокислого - 1000 мл</t>
  </si>
  <si>
    <t>3.15</t>
  </si>
  <si>
    <t xml:space="preserve">Раствор метиловый красный </t>
  </si>
  <si>
    <t>3.16</t>
  </si>
  <si>
    <t xml:space="preserve">Раствор метиловый оранжевый </t>
  </si>
  <si>
    <t>3.17</t>
  </si>
  <si>
    <t>Раствор фенолфталеин 1% -1000 мл</t>
  </si>
  <si>
    <t>3.18</t>
  </si>
  <si>
    <t>Раствор дифенилкарбазида - 1000 мл</t>
  </si>
  <si>
    <t>3.19</t>
  </si>
  <si>
    <t>Кислота уксусная разведенная - 1000 мл</t>
  </si>
  <si>
    <t>3.20</t>
  </si>
  <si>
    <t>Раствор кобальта хлорида - 1000 мл</t>
  </si>
  <si>
    <t>3.21</t>
  </si>
  <si>
    <t>Раствор аммиачный буферный - 1000 мл</t>
  </si>
  <si>
    <t>3.22</t>
  </si>
  <si>
    <t>Раствор ацетата свинца - 1000 мл</t>
  </si>
  <si>
    <t>3.23</t>
  </si>
  <si>
    <t>Раствор кислоты хлористоводородной разведенной - 1000мл</t>
  </si>
  <si>
    <t>3.24</t>
  </si>
  <si>
    <t>Раствор винной кислоты 20 %-1000 мл</t>
  </si>
  <si>
    <t>3.25</t>
  </si>
  <si>
    <t>Раствор дифениламина -1000 мл</t>
  </si>
  <si>
    <t>3.26</t>
  </si>
  <si>
    <t>Реактив Несслера - 1000 мл</t>
  </si>
  <si>
    <t>3.27</t>
  </si>
  <si>
    <t>Раствор калия ферроцианида - 1000 мл</t>
  </si>
  <si>
    <t>3.28</t>
  </si>
  <si>
    <t>Раствор железаммониевых квасцов 2 %-1000 мл</t>
  </si>
  <si>
    <t>3.29</t>
  </si>
  <si>
    <t>Раствор калия бихромата 5 %-1000 мл</t>
  </si>
  <si>
    <t>3.30</t>
  </si>
  <si>
    <t>Раствор калия йодида 10 %-1000 мл</t>
  </si>
  <si>
    <t>3.31</t>
  </si>
  <si>
    <t>Раствор бромфеноловый  синий в этаноле 1000 мл</t>
  </si>
  <si>
    <t>3.32</t>
  </si>
  <si>
    <t>Раствор бромфеноловый  синий в воде 1000 мл</t>
  </si>
  <si>
    <t>3.33</t>
  </si>
  <si>
    <t>Раствор эозината натрия 0,1 %-1000 мл</t>
  </si>
  <si>
    <t>3.34</t>
  </si>
  <si>
    <t>Раствор тропеолин 00 -0,1 %-1000 мл</t>
  </si>
  <si>
    <t>3.35</t>
  </si>
  <si>
    <t>Раствор тимоловый синий 1000 мл</t>
  </si>
  <si>
    <t>3.36</t>
  </si>
  <si>
    <t>Раствор метиленовый синий 0,15 %-1000 мл</t>
  </si>
  <si>
    <t>3.37</t>
  </si>
  <si>
    <t>Раствор метиленовый синий 0,1 %-1000 мл</t>
  </si>
  <si>
    <t>3.38</t>
  </si>
  <si>
    <t>Раствор натрия карбонат -1000 мл</t>
  </si>
  <si>
    <t>3.39</t>
  </si>
  <si>
    <t>Раствор нингидрина 0,25 %-1000 мл</t>
  </si>
  <si>
    <t>3.40</t>
  </si>
  <si>
    <t>Раствор бромтимоловый синий-1  1000 мл</t>
  </si>
  <si>
    <t>3.41</t>
  </si>
  <si>
    <t>Раствор бромтимоловый синий-2  1000 мл</t>
  </si>
  <si>
    <t>3.42</t>
  </si>
  <si>
    <t>Щелочной В-нафтол 1000 мл</t>
  </si>
  <si>
    <t>3.43</t>
  </si>
  <si>
    <t>Кислотного синего 92 раствор 1000 мл</t>
  </si>
  <si>
    <t>3.44</t>
  </si>
  <si>
    <t>Раствор тимолфталеина 0,1 %-1000 мл</t>
  </si>
  <si>
    <t>3.45</t>
  </si>
  <si>
    <t>Раствор нитрата кобальта 1000 мл</t>
  </si>
  <si>
    <t>3.46</t>
  </si>
  <si>
    <t>Реактив Мерки</t>
  </si>
  <si>
    <t>4</t>
  </si>
  <si>
    <t>Приготовление исходных растворов окраски жидкостей</t>
  </si>
  <si>
    <t>4.1</t>
  </si>
  <si>
    <t>Раствор серной кислоты 0,1М - 1000 мл</t>
  </si>
  <si>
    <t>4.2</t>
  </si>
  <si>
    <t>Раствор А - 250 мл</t>
  </si>
  <si>
    <t>4.3</t>
  </si>
  <si>
    <t>Раствор Б  - 250 мл</t>
  </si>
  <si>
    <t>4.4</t>
  </si>
  <si>
    <t>Раствор В - 250 мл</t>
  </si>
  <si>
    <t>4.5</t>
  </si>
  <si>
    <t>Раствор Г - 250 мл</t>
  </si>
  <si>
    <t>Эталонные растворы</t>
  </si>
  <si>
    <t>5.1</t>
  </si>
  <si>
    <t>Раствор сульфат иона - 1000 мл</t>
  </si>
  <si>
    <t>5.2</t>
  </si>
  <si>
    <t>Раствор хлор иона - 1000 мл</t>
  </si>
  <si>
    <t>5.3</t>
  </si>
  <si>
    <t>Раствор аммония иона - 1000 мл</t>
  </si>
  <si>
    <t>5.4</t>
  </si>
  <si>
    <t>Раствор кальция иона - 1000 мл</t>
  </si>
  <si>
    <t>5.5</t>
  </si>
  <si>
    <t>Раствор свинец иона - 1000 мл</t>
  </si>
  <si>
    <t>Полный физико-химический контроль</t>
  </si>
  <si>
    <t>6.1</t>
  </si>
  <si>
    <t>Вода для иньекций</t>
  </si>
  <si>
    <t>6.2</t>
  </si>
  <si>
    <t>Вода очищенная</t>
  </si>
  <si>
    <t>6.3</t>
  </si>
  <si>
    <t>Ушные  капли и капли в нос</t>
  </si>
  <si>
    <t>6.4</t>
  </si>
  <si>
    <t xml:space="preserve">Иньекционные растворы </t>
  </si>
  <si>
    <t>6.5</t>
  </si>
  <si>
    <t xml:space="preserve">Нестойкие препараты </t>
  </si>
  <si>
    <t>6.6</t>
  </si>
  <si>
    <t xml:space="preserve">Лекарственные препараты для внутреннего применения </t>
  </si>
  <si>
    <t>6.7</t>
  </si>
  <si>
    <t xml:space="preserve">Лекарственные препараты для наружного применения </t>
  </si>
  <si>
    <t>6.8</t>
  </si>
  <si>
    <t>Субстанции (концентраты)</t>
  </si>
  <si>
    <t>6.9</t>
  </si>
  <si>
    <t>Растворы для наружного применения (стерильные)</t>
  </si>
  <si>
    <t>6.10</t>
  </si>
  <si>
    <t>Глазные капли</t>
  </si>
  <si>
    <t>7</t>
  </si>
  <si>
    <t>Контроль по показателям</t>
  </si>
  <si>
    <t>7.1</t>
  </si>
  <si>
    <t>Испытания на стерильность</t>
  </si>
  <si>
    <t>7.2</t>
  </si>
  <si>
    <t>Испытания на микробиологическую чистоту</t>
  </si>
  <si>
    <t>1</t>
  </si>
  <si>
    <t>2</t>
  </si>
  <si>
    <t>5</t>
  </si>
  <si>
    <r>
      <t>Консультационная услуга устная (научная, предрегистрационная, информационно-методическая и другие консультации по всем вопросам, связанным с деятельностью Предприятия)</t>
    </r>
    <r>
      <rPr>
        <sz val="14"/>
        <color rgb="FFFF0000"/>
        <rFont val="Times New Roman"/>
        <family val="1"/>
        <charset val="204"/>
      </rPr>
      <t>*</t>
    </r>
  </si>
  <si>
    <t>Консультационная услуга письменная (научная, предрегистрационная, информационно-методическая консультация по всем вопросам, связанным связанным с деятельностью Предприятия)</t>
  </si>
  <si>
    <r>
      <t>Консультационная услуга устная (научная, предрегистрационная, информационно-методическая консультация по всем вопросам, связанным с деятельностью Предприятия) в рамках ЕАЭС</t>
    </r>
    <r>
      <rPr>
        <sz val="14"/>
        <color rgb="FFFF0000"/>
        <rFont val="Times New Roman"/>
        <family val="1"/>
        <charset val="204"/>
      </rPr>
      <t>*</t>
    </r>
  </si>
  <si>
    <t>Консультационная услуга письменная  (научная, предрегистрационная, информационно-методическая консультация по всем вопросам, связанным с деятельностью Предприятия) в рамках ЕАЭС</t>
  </si>
  <si>
    <t xml:space="preserve">Консультационная услуга  (экспертиза принадлежности продукции к  лекарственным средствам, изделиям медицинского назначения и медицинской техники и необходимости ее государственной регистрации) </t>
  </si>
  <si>
    <t>*</t>
  </si>
  <si>
    <t>сумма до 1-го часа включает в себя до 3-х вопросов по одному наименованию ЛС/МИ и по одному направлению (виду услуги)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</si>
</sst>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indexed="52"/>
      <name val="Calibri"/>
      <family val="2"/>
      <charset val="204"/>
      <scheme val="minor"/>
    </font>
    <font>
      <b/>
      <sz val="15"/>
      <color indexed="56"/>
      <name val="Calibri"/>
      <family val="2"/>
      <charset val="204"/>
      <scheme val="minor"/>
    </font>
    <font>
      <b/>
      <sz val="13"/>
      <color indexed="56"/>
      <name val="Calibri"/>
      <family val="2"/>
      <charset val="204"/>
      <scheme val="minor"/>
    </font>
    <font>
      <b/>
      <sz val="11"/>
      <color indexed="56"/>
      <name val="Calibri"/>
      <family val="2"/>
      <charset val="204"/>
      <scheme val="minor"/>
    </font>
    <font>
      <b/>
      <sz val="18"/>
      <color indexed="56"/>
      <name val="Cambria"/>
      <family val="2"/>
      <charset val="204"/>
      <scheme val="major"/>
    </font>
    <font>
      <sz val="11"/>
      <color indexed="6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indexed="52"/>
      <name val="Calibri"/>
      <family val="2"/>
      <charset val="204"/>
      <scheme val="minor"/>
    </font>
    <font>
      <sz val="10"/>
      <name val="Helv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Arial Narrow"/>
      <family val="2"/>
      <charset val="204"/>
    </font>
    <font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</borders>
  <cellStyleXfs count="133">
    <xf numFmtId="0" fontId="0" fillId="0" borderId="0"/>
    <xf numFmtId="0" fontId="8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33" borderId="0" applyNumberFormat="0" applyBorder="0" applyAlignment="0" applyProtection="0"/>
    <xf numFmtId="0" fontId="4" fillId="21" borderId="1" applyNumberFormat="0" applyAlignment="0" applyProtection="0"/>
    <xf numFmtId="0" fontId="5" fillId="21" borderId="2" applyNumberFormat="0" applyAlignment="0" applyProtection="0"/>
    <xf numFmtId="0" fontId="12" fillId="21" borderId="1" applyNumberFormat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0" fillId="0" borderId="0"/>
    <xf numFmtId="0" fontId="8" fillId="0" borderId="0"/>
    <xf numFmtId="0" fontId="21" fillId="0" borderId="0"/>
    <xf numFmtId="0" fontId="22" fillId="0" borderId="0"/>
    <xf numFmtId="0" fontId="22" fillId="0" borderId="0"/>
    <xf numFmtId="0" fontId="3" fillId="18" borderId="0" applyNumberFormat="0" applyBorder="0" applyAlignment="0" applyProtection="0"/>
    <xf numFmtId="0" fontId="1" fillId="3" borderId="3" applyNumberFormat="0" applyFont="0" applyAlignment="0" applyProtection="0"/>
    <xf numFmtId="0" fontId="1" fillId="3" borderId="3" applyNumberFormat="0" applyFont="0" applyAlignment="0" applyProtection="0"/>
    <xf numFmtId="0" fontId="1" fillId="3" borderId="3" applyNumberFormat="0" applyFont="0" applyAlignment="0" applyProtection="0"/>
    <xf numFmtId="0" fontId="19" fillId="3" borderId="3" applyNumberFormat="0" applyFont="0" applyAlignment="0" applyProtection="0"/>
    <xf numFmtId="0" fontId="1" fillId="3" borderId="3" applyNumberFormat="0" applyFont="0" applyAlignment="0" applyProtection="0"/>
    <xf numFmtId="9" fontId="1" fillId="0" borderId="0" applyFont="0" applyFill="0" applyBorder="0" applyAlignment="0" applyProtection="0"/>
    <xf numFmtId="0" fontId="23" fillId="0" borderId="17" applyNumberFormat="0" applyFill="0" applyAlignment="0" applyProtection="0"/>
    <xf numFmtId="0" fontId="24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" fillId="1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3" fontId="10" fillId="16" borderId="0" xfId="1" applyNumberFormat="1" applyFont="1" applyFill="1" applyAlignment="1">
      <alignment horizontal="center" vertical="center" wrapText="1"/>
    </xf>
    <xf numFmtId="3" fontId="10" fillId="16" borderId="11" xfId="1" applyNumberFormat="1" applyFont="1" applyFill="1" applyBorder="1" applyAlignment="1">
      <alignment horizontal="left" vertical="center" wrapText="1"/>
    </xf>
    <xf numFmtId="3" fontId="10" fillId="16" borderId="11" xfId="1" applyNumberFormat="1" applyFont="1" applyFill="1" applyBorder="1" applyAlignment="1">
      <alignment horizontal="center" vertical="center" wrapText="1"/>
    </xf>
    <xf numFmtId="3" fontId="10" fillId="16" borderId="12" xfId="1" applyNumberFormat="1" applyFont="1" applyFill="1" applyBorder="1" applyAlignment="1">
      <alignment horizontal="center" vertical="center" wrapText="1"/>
    </xf>
    <xf numFmtId="3" fontId="11" fillId="16" borderId="0" xfId="1" applyNumberFormat="1" applyFont="1" applyFill="1" applyBorder="1" applyAlignment="1">
      <alignment horizontal="center" vertical="center" wrapText="1"/>
    </xf>
    <xf numFmtId="3" fontId="10" fillId="16" borderId="0" xfId="1" applyNumberFormat="1" applyFont="1" applyFill="1" applyBorder="1" applyAlignment="1">
      <alignment horizontal="left" vertical="center" wrapText="1"/>
    </xf>
    <xf numFmtId="3" fontId="10" fillId="16" borderId="0" xfId="1" applyNumberFormat="1" applyFont="1" applyFill="1" applyBorder="1" applyAlignment="1">
      <alignment horizontal="center" vertical="center" wrapText="1"/>
    </xf>
    <xf numFmtId="3" fontId="10" fillId="16" borderId="0" xfId="1" applyNumberFormat="1" applyFont="1" applyFill="1" applyAlignment="1">
      <alignment horizontal="center" vertical="center"/>
    </xf>
    <xf numFmtId="3" fontId="9" fillId="16" borderId="7" xfId="1" applyNumberFormat="1" applyFont="1" applyFill="1" applyBorder="1" applyAlignment="1">
      <alignment horizontal="center" vertical="center" wrapText="1"/>
    </xf>
    <xf numFmtId="3" fontId="9" fillId="16" borderId="8" xfId="1" applyNumberFormat="1" applyFont="1" applyFill="1" applyBorder="1" applyAlignment="1">
      <alignment horizontal="center" vertical="center" wrapText="1"/>
    </xf>
    <xf numFmtId="3" fontId="9" fillId="16" borderId="9" xfId="1" applyNumberFormat="1" applyFont="1" applyFill="1" applyBorder="1" applyAlignment="1">
      <alignment horizontal="center" vertical="center" wrapText="1"/>
    </xf>
    <xf numFmtId="3" fontId="10" fillId="16" borderId="7" xfId="1" applyNumberFormat="1" applyFont="1" applyFill="1" applyBorder="1" applyAlignment="1">
      <alignment horizontal="center" vertical="center" wrapText="1"/>
    </xf>
    <xf numFmtId="3" fontId="10" fillId="16" borderId="8" xfId="1" applyNumberFormat="1" applyFont="1" applyFill="1" applyBorder="1" applyAlignment="1">
      <alignment horizontal="left" vertical="center" wrapText="1"/>
    </xf>
    <xf numFmtId="3" fontId="10" fillId="16" borderId="8" xfId="1" applyNumberFormat="1" applyFont="1" applyFill="1" applyBorder="1" applyAlignment="1">
      <alignment horizontal="center" vertical="center" wrapText="1"/>
    </xf>
    <xf numFmtId="3" fontId="10" fillId="16" borderId="9" xfId="1" applyNumberFormat="1" applyFont="1" applyFill="1" applyBorder="1" applyAlignment="1">
      <alignment horizontal="center" vertical="center" wrapText="1"/>
    </xf>
    <xf numFmtId="3" fontId="10" fillId="16" borderId="0" xfId="1" applyNumberFormat="1" applyFont="1" applyFill="1" applyBorder="1" applyAlignment="1">
      <alignment horizontal="center" vertical="center"/>
    </xf>
    <xf numFmtId="3" fontId="25" fillId="16" borderId="7" xfId="1" applyNumberFormat="1" applyFont="1" applyFill="1" applyBorder="1" applyAlignment="1">
      <alignment horizontal="center" vertical="center" wrapText="1"/>
    </xf>
    <xf numFmtId="3" fontId="25" fillId="16" borderId="8" xfId="1" applyNumberFormat="1" applyFont="1" applyFill="1" applyBorder="1" applyAlignment="1">
      <alignment horizontal="center" vertical="center" wrapText="1"/>
    </xf>
    <xf numFmtId="3" fontId="25" fillId="16" borderId="9" xfId="1" applyNumberFormat="1" applyFont="1" applyFill="1" applyBorder="1" applyAlignment="1">
      <alignment horizontal="center" vertical="center" wrapText="1"/>
    </xf>
    <xf numFmtId="3" fontId="26" fillId="16" borderId="8" xfId="1" applyNumberFormat="1" applyFont="1" applyFill="1" applyBorder="1" applyAlignment="1">
      <alignment horizontal="left" vertical="center" wrapText="1"/>
    </xf>
    <xf numFmtId="3" fontId="10" fillId="16" borderId="8" xfId="124" applyNumberFormat="1" applyFont="1" applyFill="1" applyBorder="1" applyAlignment="1">
      <alignment horizontal="center" vertical="center" wrapText="1"/>
    </xf>
    <xf numFmtId="3" fontId="10" fillId="16" borderId="10" xfId="1" applyNumberFormat="1" applyFont="1" applyFill="1" applyBorder="1" applyAlignment="1">
      <alignment horizontal="center" vertical="center" wrapText="1"/>
    </xf>
    <xf numFmtId="3" fontId="26" fillId="16" borderId="11" xfId="1" applyNumberFormat="1" applyFont="1" applyFill="1" applyBorder="1" applyAlignment="1">
      <alignment horizontal="left" vertical="center" wrapText="1"/>
    </xf>
    <xf numFmtId="3" fontId="10" fillId="16" borderId="11" xfId="124" applyNumberFormat="1" applyFont="1" applyFill="1" applyBorder="1" applyAlignment="1">
      <alignment horizontal="center" vertical="center" wrapText="1"/>
    </xf>
    <xf numFmtId="49" fontId="10" fillId="16" borderId="7" xfId="1" applyNumberFormat="1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left" vertical="center" wrapText="1"/>
    </xf>
    <xf numFmtId="0" fontId="27" fillId="0" borderId="11" xfId="105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9" fillId="16" borderId="8" xfId="105" applyFont="1" applyFill="1" applyBorder="1" applyAlignment="1">
      <alignment horizontal="left" vertical="center" wrapText="1"/>
    </xf>
    <xf numFmtId="3" fontId="9" fillId="16" borderId="8" xfId="1" applyNumberFormat="1" applyFont="1" applyFill="1" applyBorder="1" applyAlignment="1">
      <alignment horizontal="left" vertical="center" wrapText="1"/>
    </xf>
    <xf numFmtId="3" fontId="10" fillId="16" borderId="0" xfId="1" applyNumberFormat="1" applyFont="1" applyFill="1" applyAlignment="1">
      <alignment horizontal="left" vertical="center" wrapText="1"/>
    </xf>
    <xf numFmtId="3" fontId="9" fillId="16" borderId="4" xfId="1" applyNumberFormat="1" applyFont="1" applyFill="1" applyBorder="1" applyAlignment="1">
      <alignment horizontal="center" vertical="center" wrapText="1"/>
    </xf>
    <xf numFmtId="3" fontId="9" fillId="16" borderId="7" xfId="1" applyNumberFormat="1" applyFont="1" applyFill="1" applyBorder="1" applyAlignment="1">
      <alignment horizontal="center" vertical="center" wrapText="1"/>
    </xf>
    <xf numFmtId="3" fontId="9" fillId="16" borderId="5" xfId="1" applyNumberFormat="1" applyFont="1" applyFill="1" applyBorder="1" applyAlignment="1">
      <alignment horizontal="center" vertical="center" wrapText="1"/>
    </xf>
    <xf numFmtId="3" fontId="9" fillId="16" borderId="8" xfId="1" applyNumberFormat="1" applyFont="1" applyFill="1" applyBorder="1" applyAlignment="1">
      <alignment horizontal="center" vertical="center" wrapText="1"/>
    </xf>
    <xf numFmtId="3" fontId="9" fillId="16" borderId="6" xfId="1" applyNumberFormat="1" applyFont="1" applyFill="1" applyBorder="1" applyAlignment="1">
      <alignment horizontal="center" vertical="center" wrapText="1"/>
    </xf>
    <xf numFmtId="3" fontId="9" fillId="16" borderId="9" xfId="1" applyNumberFormat="1" applyFont="1" applyFill="1" applyBorder="1" applyAlignment="1">
      <alignment horizontal="center" vertical="center" wrapText="1"/>
    </xf>
    <xf numFmtId="3" fontId="9" fillId="16" borderId="6" xfId="1" applyNumberFormat="1" applyFont="1" applyFill="1" applyBorder="1" applyAlignment="1">
      <alignment horizontal="center" vertical="center" wrapText="1"/>
    </xf>
    <xf numFmtId="3" fontId="9" fillId="16" borderId="9" xfId="1" applyNumberFormat="1" applyFont="1" applyFill="1" applyBorder="1" applyAlignment="1">
      <alignment horizontal="center" vertical="center" wrapText="1"/>
    </xf>
    <xf numFmtId="3" fontId="9" fillId="16" borderId="0" xfId="1" applyNumberFormat="1" applyFont="1" applyFill="1" applyAlignment="1">
      <alignment horizontal="center" vertical="center" wrapText="1"/>
    </xf>
    <xf numFmtId="3" fontId="9" fillId="16" borderId="4" xfId="1" applyNumberFormat="1" applyFont="1" applyFill="1" applyBorder="1" applyAlignment="1">
      <alignment horizontal="center" vertical="center" wrapText="1"/>
    </xf>
    <xf numFmtId="3" fontId="9" fillId="16" borderId="7" xfId="1" applyNumberFormat="1" applyFont="1" applyFill="1" applyBorder="1" applyAlignment="1">
      <alignment horizontal="center" vertical="center" wrapText="1"/>
    </xf>
    <xf numFmtId="3" fontId="9" fillId="16" borderId="5" xfId="1" applyNumberFormat="1" applyFont="1" applyFill="1" applyBorder="1" applyAlignment="1">
      <alignment horizontal="center" vertical="center" wrapText="1"/>
    </xf>
    <xf numFmtId="3" fontId="9" fillId="16" borderId="8" xfId="1" applyNumberFormat="1" applyFont="1" applyFill="1" applyBorder="1" applyAlignment="1">
      <alignment horizontal="center" vertical="center" wrapText="1"/>
    </xf>
    <xf numFmtId="3" fontId="9" fillId="16" borderId="7" xfId="1" applyNumberFormat="1" applyFont="1" applyFill="1" applyBorder="1" applyAlignment="1">
      <alignment horizontal="left" vertical="center" wrapText="1"/>
    </xf>
    <xf numFmtId="3" fontId="9" fillId="16" borderId="8" xfId="1" applyNumberFormat="1" applyFont="1" applyFill="1" applyBorder="1" applyAlignment="1">
      <alignment horizontal="left" vertical="center" wrapText="1"/>
    </xf>
    <xf numFmtId="3" fontId="9" fillId="16" borderId="9" xfId="1" applyNumberFormat="1" applyFont="1" applyFill="1" applyBorder="1" applyAlignment="1">
      <alignment horizontal="left" vertical="center" wrapText="1"/>
    </xf>
    <xf numFmtId="3" fontId="9" fillId="16" borderId="7" xfId="1" applyNumberFormat="1" applyFont="1" applyFill="1" applyBorder="1" applyAlignment="1">
      <alignment horizontal="left" vertical="center"/>
    </xf>
    <xf numFmtId="3" fontId="9" fillId="16" borderId="8" xfId="1" applyNumberFormat="1" applyFont="1" applyFill="1" applyBorder="1" applyAlignment="1">
      <alignment horizontal="left" vertical="center"/>
    </xf>
    <xf numFmtId="3" fontId="9" fillId="16" borderId="9" xfId="1" applyNumberFormat="1" applyFont="1" applyFill="1" applyBorder="1" applyAlignment="1">
      <alignment horizontal="left" vertical="center"/>
    </xf>
    <xf numFmtId="3" fontId="28" fillId="16" borderId="0" xfId="1" applyNumberFormat="1" applyFont="1" applyFill="1" applyAlignment="1">
      <alignment horizontal="right" vertical="center"/>
    </xf>
    <xf numFmtId="9" fontId="28" fillId="16" borderId="0" xfId="132" applyFont="1" applyFill="1" applyAlignment="1">
      <alignment horizontal="right" vertical="center"/>
    </xf>
    <xf numFmtId="3" fontId="29" fillId="16" borderId="0" xfId="1" applyNumberFormat="1" applyFont="1" applyFill="1" applyAlignment="1">
      <alignment horizontal="right" vertical="center"/>
    </xf>
    <xf numFmtId="3" fontId="29" fillId="16" borderId="18" xfId="1" applyNumberFormat="1" applyFont="1" applyFill="1" applyBorder="1" applyAlignment="1">
      <alignment horizontal="left" vertical="center" wrapText="1"/>
    </xf>
    <xf numFmtId="3" fontId="29" fillId="16" borderId="0" xfId="1" applyNumberFormat="1" applyFont="1" applyFill="1" applyAlignment="1">
      <alignment horizontal="center" vertical="center"/>
    </xf>
    <xf numFmtId="3" fontId="29" fillId="16" borderId="0" xfId="1" applyNumberFormat="1" applyFont="1" applyFill="1" applyAlignment="1">
      <alignment horizontal="left" vertical="center" wrapText="1"/>
    </xf>
  </cellXfs>
  <cellStyles count="133"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2 2" xfId="8"/>
    <cellStyle name="20% - Акцент2 3" xfId="9"/>
    <cellStyle name="20% - Акцент2 4" xfId="10"/>
    <cellStyle name="20% - Акцент2 5" xfId="11"/>
    <cellStyle name="20% - Акцент2 6" xfId="12"/>
    <cellStyle name="20% - Акцент2 7" xfId="13"/>
    <cellStyle name="20% - Акцент3 2" xfId="14"/>
    <cellStyle name="20% - Акцент3 3" xfId="15"/>
    <cellStyle name="20% - Акцент3 4" xfId="16"/>
    <cellStyle name="20% - Акцент3 5" xfId="17"/>
    <cellStyle name="20% - Акцент3 6" xfId="18"/>
    <cellStyle name="20% - Акцент3 7" xfId="19"/>
    <cellStyle name="20% - Акцент4 2" xfId="20"/>
    <cellStyle name="20% - Акцент4 3" xfId="21"/>
    <cellStyle name="20% - Акцент4 4" xfId="22"/>
    <cellStyle name="20% - Акцент4 5" xfId="23"/>
    <cellStyle name="20% - Акцент4 6" xfId="24"/>
    <cellStyle name="20% - Акцент4 7" xfId="25"/>
    <cellStyle name="20% - Акцент5 2" xfId="26"/>
    <cellStyle name="20% - Акцент5 3" xfId="27"/>
    <cellStyle name="20% - Акцент5 4" xfId="28"/>
    <cellStyle name="20% - Акцент5 5" xfId="29"/>
    <cellStyle name="20% - Акцент5 6" xfId="30"/>
    <cellStyle name="20% - Акцент5 7" xfId="31"/>
    <cellStyle name="20% - Акцент6 2" xfId="32"/>
    <cellStyle name="20% - Акцент6 3" xfId="33"/>
    <cellStyle name="20% - Акцент6 4" xfId="34"/>
    <cellStyle name="20% - Акцент6 5" xfId="35"/>
    <cellStyle name="20% - Акцент6 6" xfId="36"/>
    <cellStyle name="20% - Акцент6 7" xfId="37"/>
    <cellStyle name="20% - Акцент6 8" xfId="38"/>
    <cellStyle name="40% - Акцент1 2" xfId="39"/>
    <cellStyle name="40% - Акцент1 3" xfId="40"/>
    <cellStyle name="40% - Акцент1 4" xfId="41"/>
    <cellStyle name="40% - Акцент1 5" xfId="42"/>
    <cellStyle name="40% - Акцент1 6" xfId="43"/>
    <cellStyle name="40% - Акцент1 7" xfId="44"/>
    <cellStyle name="40% - Акцент1 8" xfId="45"/>
    <cellStyle name="40% - Акцент2 2" xfId="46"/>
    <cellStyle name="40% - Акцент2 3" xfId="47"/>
    <cellStyle name="40% - Акцент2 4" xfId="48"/>
    <cellStyle name="40% - Акцент2 5" xfId="49"/>
    <cellStyle name="40% - Акцент2 6" xfId="50"/>
    <cellStyle name="40% - Акцент2 7" xfId="51"/>
    <cellStyle name="40% - Акцент3 2" xfId="52"/>
    <cellStyle name="40% - Акцент3 3" xfId="53"/>
    <cellStyle name="40% - Акцент3 4" xfId="54"/>
    <cellStyle name="40% - Акцент3 5" xfId="55"/>
    <cellStyle name="40% - Акцент3 6" xfId="56"/>
    <cellStyle name="40% - Акцент3 7" xfId="57"/>
    <cellStyle name="40% - Акцент4 2" xfId="58"/>
    <cellStyle name="40% - Акцент4 3" xfId="59"/>
    <cellStyle name="40% - Акцент4 4" xfId="60"/>
    <cellStyle name="40% - Акцент4 5" xfId="61"/>
    <cellStyle name="40% - Акцент4 6" xfId="62"/>
    <cellStyle name="40% - Акцент4 7" xfId="63"/>
    <cellStyle name="40% - Акцент4 8" xfId="64"/>
    <cellStyle name="40% - Акцент5 2" xfId="65"/>
    <cellStyle name="40% - Акцент5 3" xfId="66"/>
    <cellStyle name="40% - Акцент5 4" xfId="67"/>
    <cellStyle name="40% - Акцент5 5" xfId="68"/>
    <cellStyle name="40% - Акцент5 6" xfId="69"/>
    <cellStyle name="40% - Акцент5 7" xfId="70"/>
    <cellStyle name="40% - Акцент5 8" xfId="71"/>
    <cellStyle name="40% - Акцент6 2" xfId="72"/>
    <cellStyle name="40% - Акцент6 3" xfId="73"/>
    <cellStyle name="40% - Акцент6 4" xfId="74"/>
    <cellStyle name="40% - Акцент6 5" xfId="75"/>
    <cellStyle name="40% - Акцент6 6" xfId="76"/>
    <cellStyle name="40% - Акцент6 7" xfId="77"/>
    <cellStyle name="40% - Акцент6 8" xfId="78"/>
    <cellStyle name="60% - Акцент1 2" xfId="79"/>
    <cellStyle name="60% - Акцент2 2" xfId="80"/>
    <cellStyle name="60% - Акцент3 2" xfId="81"/>
    <cellStyle name="60% - Акцент4 2" xfId="82"/>
    <cellStyle name="60% - Акцент5 2" xfId="83"/>
    <cellStyle name="60% - Акцент6 2" xfId="84"/>
    <cellStyle name="Normal_Sheet1" xfId="85"/>
    <cellStyle name="Акцент1 2" xfId="86"/>
    <cellStyle name="Акцент2 2" xfId="87"/>
    <cellStyle name="Акцент3 2" xfId="88"/>
    <cellStyle name="Акцент4 2" xfId="89"/>
    <cellStyle name="Акцент6 2" xfId="90"/>
    <cellStyle name="Ввод  2" xfId="91"/>
    <cellStyle name="Вывод 2" xfId="92"/>
    <cellStyle name="Вычисление 2" xfId="9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Название 2" xfId="99"/>
    <cellStyle name="Нейтральный 2" xfId="100"/>
    <cellStyle name="Обычный" xfId="0" builtinId="0"/>
    <cellStyle name="Обычный 10 2" xfId="1"/>
    <cellStyle name="Обычный 2" xfId="101"/>
    <cellStyle name="Обычный 2 2" xfId="102"/>
    <cellStyle name="Обычный 2 2 2" xfId="103"/>
    <cellStyle name="Обычный 2 3" xfId="104"/>
    <cellStyle name="Обычный 2 3 2" xfId="105"/>
    <cellStyle name="Обычный 2 4" xfId="106"/>
    <cellStyle name="Обычный 2 5" xfId="107"/>
    <cellStyle name="Обычный 2_План развития на 2013-2017гг - Шымкент" xfId="108"/>
    <cellStyle name="Обычный 3" xfId="109"/>
    <cellStyle name="Обычный 4" xfId="110"/>
    <cellStyle name="Обычный 5" xfId="111"/>
    <cellStyle name="Обычный 6" xfId="112"/>
    <cellStyle name="Обычный 7" xfId="113"/>
    <cellStyle name="Плохой 2" xfId="114"/>
    <cellStyle name="Примечание 2" xfId="115"/>
    <cellStyle name="Примечание 3" xfId="116"/>
    <cellStyle name="Примечание 4" xfId="117"/>
    <cellStyle name="Примечание 5" xfId="118"/>
    <cellStyle name="Примечание 6" xfId="119"/>
    <cellStyle name="Процентный" xfId="132" builtinId="5"/>
    <cellStyle name="Процентный 2" xfId="120"/>
    <cellStyle name="Процентный 2 2" xfId="131"/>
    <cellStyle name="Связанная ячейка 2" xfId="121"/>
    <cellStyle name="Стиль 1" xfId="122"/>
    <cellStyle name="Финансовый 2" xfId="123"/>
    <cellStyle name="Финансовый 2 2" xfId="124"/>
    <cellStyle name="Финансовый 3" xfId="125"/>
    <cellStyle name="Финансовый 3 2" xfId="126"/>
    <cellStyle name="Финансовый 4" xfId="127"/>
    <cellStyle name="Финансовый 5" xfId="128"/>
    <cellStyle name="Финансовый 9" xfId="129"/>
    <cellStyle name="Хороший 2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"/>
  <sheetViews>
    <sheetView view="pageBreakPreview" zoomScale="85" zoomScaleNormal="100" zoomScaleSheetLayoutView="85" workbookViewId="0">
      <selection activeCell="B4" sqref="B4"/>
    </sheetView>
  </sheetViews>
  <sheetFormatPr defaultRowHeight="18.75" x14ac:dyDescent="0.25"/>
  <cols>
    <col min="1" max="1" width="3.85546875" style="1" customWidth="1"/>
    <col min="2" max="2" width="90.85546875" style="1" customWidth="1"/>
    <col min="3" max="3" width="22" style="1" customWidth="1"/>
    <col min="4" max="4" width="20.85546875" style="1" customWidth="1"/>
    <col min="5" max="16384" width="9.140625" style="1"/>
  </cols>
  <sheetData>
    <row r="1" spans="1:4" ht="123" customHeight="1" thickBot="1" x14ac:dyDescent="0.3">
      <c r="A1" s="40" t="s">
        <v>0</v>
      </c>
      <c r="B1" s="40"/>
      <c r="C1" s="40"/>
      <c r="D1" s="40"/>
    </row>
    <row r="2" spans="1:4" ht="51" customHeight="1" x14ac:dyDescent="0.25">
      <c r="A2" s="41" t="s">
        <v>1</v>
      </c>
      <c r="B2" s="43" t="s">
        <v>2</v>
      </c>
      <c r="C2" s="43" t="s">
        <v>3</v>
      </c>
      <c r="D2" s="38" t="s">
        <v>4</v>
      </c>
    </row>
    <row r="3" spans="1:4" ht="69" hidden="1" customHeight="1" x14ac:dyDescent="0.25">
      <c r="A3" s="42"/>
      <c r="B3" s="44"/>
      <c r="C3" s="44"/>
      <c r="D3" s="39"/>
    </row>
    <row r="4" spans="1:4" ht="107.25" customHeight="1" thickBot="1" x14ac:dyDescent="0.3">
      <c r="A4" s="22">
        <v>1</v>
      </c>
      <c r="B4" s="2" t="s">
        <v>5</v>
      </c>
      <c r="C4" s="3">
        <v>553801</v>
      </c>
      <c r="D4" s="4">
        <f>C4*1.12</f>
        <v>620257.12000000011</v>
      </c>
    </row>
    <row r="5" spans="1:4" ht="27" customHeight="1" x14ac:dyDescent="0.25">
      <c r="A5" s="5"/>
      <c r="B5" s="6"/>
      <c r="C5" s="7"/>
      <c r="D5" s="7"/>
    </row>
  </sheetData>
  <mergeCells count="5">
    <mergeCell ref="A1:D1"/>
    <mergeCell ref="A2:A3"/>
    <mergeCell ref="B2:B3"/>
    <mergeCell ref="C2:C3"/>
    <mergeCell ref="D2:D3"/>
  </mergeCells>
  <printOptions horizontalCentered="1"/>
  <pageMargins left="0.68" right="0.39370078740157483" top="0.39370078740157483" bottom="0.59055118110236227" header="0" footer="0"/>
  <pageSetup paperSize="9" scale="9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4"/>
  <sheetViews>
    <sheetView view="pageBreakPreview" topLeftCell="A16" zoomScale="91" zoomScaleNormal="100" zoomScaleSheetLayoutView="91" workbookViewId="0">
      <selection activeCell="F17" sqref="F17"/>
    </sheetView>
  </sheetViews>
  <sheetFormatPr defaultRowHeight="18.75" x14ac:dyDescent="0.25"/>
  <cols>
    <col min="1" max="1" width="4" style="8" customWidth="1"/>
    <col min="2" max="2" width="83" style="8" customWidth="1"/>
    <col min="3" max="3" width="25" style="8" customWidth="1"/>
    <col min="4" max="4" width="23.7109375" style="8" customWidth="1"/>
    <col min="5" max="16384" width="9.140625" style="8"/>
  </cols>
  <sheetData>
    <row r="1" spans="1:4" ht="63.75" customHeight="1" thickBot="1" x14ac:dyDescent="0.3">
      <c r="A1" s="40" t="s">
        <v>6</v>
      </c>
      <c r="B1" s="40"/>
      <c r="C1" s="40"/>
      <c r="D1" s="40"/>
    </row>
    <row r="2" spans="1:4" ht="15.75" customHeight="1" x14ac:dyDescent="0.25">
      <c r="A2" s="41" t="s">
        <v>1</v>
      </c>
      <c r="B2" s="43" t="s">
        <v>2</v>
      </c>
      <c r="C2" s="43" t="s">
        <v>7</v>
      </c>
      <c r="D2" s="38" t="s">
        <v>8</v>
      </c>
    </row>
    <row r="3" spans="1:4" ht="36.75" customHeight="1" x14ac:dyDescent="0.25">
      <c r="A3" s="42"/>
      <c r="B3" s="44"/>
      <c r="C3" s="44"/>
      <c r="D3" s="39"/>
    </row>
    <row r="4" spans="1:4" ht="18" customHeight="1" x14ac:dyDescent="0.25">
      <c r="A4" s="33">
        <v>1</v>
      </c>
      <c r="B4" s="35">
        <v>2</v>
      </c>
      <c r="C4" s="35">
        <v>3</v>
      </c>
      <c r="D4" s="37">
        <v>4</v>
      </c>
    </row>
    <row r="5" spans="1:4" ht="24" customHeight="1" x14ac:dyDescent="0.25">
      <c r="A5" s="45" t="s">
        <v>9</v>
      </c>
      <c r="B5" s="46"/>
      <c r="C5" s="46"/>
      <c r="D5" s="47"/>
    </row>
    <row r="6" spans="1:4" ht="38.25" customHeight="1" x14ac:dyDescent="0.25">
      <c r="A6" s="12">
        <v>1</v>
      </c>
      <c r="B6" s="13" t="s">
        <v>10</v>
      </c>
      <c r="C6" s="14">
        <v>4468257</v>
      </c>
      <c r="D6" s="15">
        <f>C6*1.12</f>
        <v>5004447.8400000008</v>
      </c>
    </row>
    <row r="7" spans="1:4" ht="43.5" customHeight="1" x14ac:dyDescent="0.25">
      <c r="A7" s="12">
        <v>2</v>
      </c>
      <c r="B7" s="13" t="s">
        <v>11</v>
      </c>
      <c r="C7" s="14">
        <v>6619301</v>
      </c>
      <c r="D7" s="15">
        <f t="shared" ref="D7:D10" si="0">C7*1.12</f>
        <v>7413617.120000001</v>
      </c>
    </row>
    <row r="8" spans="1:4" ht="37.5" x14ac:dyDescent="0.25">
      <c r="A8" s="12">
        <v>3</v>
      </c>
      <c r="B8" s="13" t="s">
        <v>12</v>
      </c>
      <c r="C8" s="14">
        <v>2426389</v>
      </c>
      <c r="D8" s="15">
        <f t="shared" si="0"/>
        <v>2717555.68</v>
      </c>
    </row>
    <row r="9" spans="1:4" ht="37.5" x14ac:dyDescent="0.25">
      <c r="A9" s="12">
        <v>4</v>
      </c>
      <c r="B9" s="13" t="s">
        <v>13</v>
      </c>
      <c r="C9" s="14">
        <v>2941421</v>
      </c>
      <c r="D9" s="15">
        <f t="shared" si="0"/>
        <v>3294391.5200000005</v>
      </c>
    </row>
    <row r="10" spans="1:4" ht="20.25" customHeight="1" x14ac:dyDescent="0.25">
      <c r="A10" s="12">
        <v>5</v>
      </c>
      <c r="B10" s="13" t="s">
        <v>14</v>
      </c>
      <c r="C10" s="14">
        <v>308335</v>
      </c>
      <c r="D10" s="15">
        <f t="shared" si="0"/>
        <v>345335.2</v>
      </c>
    </row>
    <row r="11" spans="1:4" ht="27" customHeight="1" x14ac:dyDescent="0.25">
      <c r="A11" s="45" t="s">
        <v>15</v>
      </c>
      <c r="B11" s="46"/>
      <c r="C11" s="46"/>
      <c r="D11" s="47"/>
    </row>
    <row r="12" spans="1:4" ht="20.25" customHeight="1" x14ac:dyDescent="0.25">
      <c r="A12" s="12">
        <v>6</v>
      </c>
      <c r="B12" s="13" t="s">
        <v>16</v>
      </c>
      <c r="C12" s="14">
        <v>942546</v>
      </c>
      <c r="D12" s="15">
        <f t="shared" ref="D12:D24" si="1">C12*1.12</f>
        <v>1055651.52</v>
      </c>
    </row>
    <row r="13" spans="1:4" ht="22.5" customHeight="1" x14ac:dyDescent="0.25">
      <c r="A13" s="12">
        <v>7</v>
      </c>
      <c r="B13" s="13" t="s">
        <v>17</v>
      </c>
      <c r="C13" s="14">
        <v>997995</v>
      </c>
      <c r="D13" s="15">
        <f t="shared" si="1"/>
        <v>1117754.4000000001</v>
      </c>
    </row>
    <row r="14" spans="1:4" x14ac:dyDescent="0.25">
      <c r="A14" s="12">
        <v>8</v>
      </c>
      <c r="B14" s="13" t="s">
        <v>18</v>
      </c>
      <c r="C14" s="14">
        <v>1254513</v>
      </c>
      <c r="D14" s="15">
        <f t="shared" si="1"/>
        <v>1405054.56</v>
      </c>
    </row>
    <row r="15" spans="1:4" x14ac:dyDescent="0.25">
      <c r="A15" s="12">
        <v>9</v>
      </c>
      <c r="B15" s="13" t="s">
        <v>19</v>
      </c>
      <c r="C15" s="14">
        <v>2658323</v>
      </c>
      <c r="D15" s="15">
        <f t="shared" si="1"/>
        <v>2977321.7600000002</v>
      </c>
    </row>
    <row r="16" spans="1:4" ht="25.5" customHeight="1" x14ac:dyDescent="0.25">
      <c r="A16" s="12">
        <v>10</v>
      </c>
      <c r="B16" s="13" t="s">
        <v>19</v>
      </c>
      <c r="C16" s="14">
        <v>2748698</v>
      </c>
      <c r="D16" s="15">
        <f t="shared" si="1"/>
        <v>3078541.7600000002</v>
      </c>
    </row>
    <row r="17" spans="1:6" ht="24.75" customHeight="1" x14ac:dyDescent="0.25">
      <c r="A17" s="12">
        <v>11</v>
      </c>
      <c r="B17" s="13" t="s">
        <v>20</v>
      </c>
      <c r="C17" s="14">
        <v>3883136</v>
      </c>
      <c r="D17" s="15">
        <f t="shared" si="1"/>
        <v>4349112.3200000003</v>
      </c>
    </row>
    <row r="18" spans="1:6" ht="27.75" customHeight="1" x14ac:dyDescent="0.25">
      <c r="A18" s="12">
        <v>12</v>
      </c>
      <c r="B18" s="13" t="s">
        <v>21</v>
      </c>
      <c r="C18" s="14">
        <v>817359</v>
      </c>
      <c r="D18" s="15">
        <f t="shared" si="1"/>
        <v>915442.08000000007</v>
      </c>
    </row>
    <row r="19" spans="1:6" ht="24.75" customHeight="1" x14ac:dyDescent="0.25">
      <c r="A19" s="12">
        <v>13</v>
      </c>
      <c r="B19" s="13" t="s">
        <v>22</v>
      </c>
      <c r="C19" s="14">
        <v>1148362</v>
      </c>
      <c r="D19" s="15">
        <f t="shared" si="1"/>
        <v>1286165.4400000002</v>
      </c>
    </row>
    <row r="20" spans="1:6" ht="40.5" customHeight="1" x14ac:dyDescent="0.25">
      <c r="A20" s="12">
        <v>14</v>
      </c>
      <c r="B20" s="13" t="s">
        <v>23</v>
      </c>
      <c r="C20" s="14">
        <v>160464</v>
      </c>
      <c r="D20" s="15">
        <f t="shared" si="1"/>
        <v>179719.68000000002</v>
      </c>
    </row>
    <row r="21" spans="1:6" ht="21.75" customHeight="1" x14ac:dyDescent="0.25">
      <c r="A21" s="12">
        <v>15</v>
      </c>
      <c r="B21" s="13" t="s">
        <v>24</v>
      </c>
      <c r="C21" s="14">
        <v>1598902</v>
      </c>
      <c r="D21" s="15">
        <f t="shared" si="1"/>
        <v>1790770.2400000002</v>
      </c>
    </row>
    <row r="22" spans="1:6" x14ac:dyDescent="0.25">
      <c r="A22" s="12">
        <v>16</v>
      </c>
      <c r="B22" s="13" t="s">
        <v>25</v>
      </c>
      <c r="C22" s="14">
        <v>2152810</v>
      </c>
      <c r="D22" s="15">
        <f t="shared" si="1"/>
        <v>2411147.2000000002</v>
      </c>
    </row>
    <row r="23" spans="1:6" ht="42.75" customHeight="1" x14ac:dyDescent="0.25">
      <c r="A23" s="12">
        <v>17</v>
      </c>
      <c r="B23" s="13" t="s">
        <v>26</v>
      </c>
      <c r="C23" s="14">
        <v>2084533</v>
      </c>
      <c r="D23" s="15">
        <f t="shared" si="1"/>
        <v>2334676.9600000004</v>
      </c>
    </row>
    <row r="24" spans="1:6" ht="51.75" customHeight="1" x14ac:dyDescent="0.25">
      <c r="A24" s="12">
        <v>18</v>
      </c>
      <c r="B24" s="13" t="s">
        <v>27</v>
      </c>
      <c r="C24" s="14">
        <v>4667885</v>
      </c>
      <c r="D24" s="15">
        <f t="shared" si="1"/>
        <v>5228031.2</v>
      </c>
    </row>
    <row r="25" spans="1:6" ht="27" customHeight="1" x14ac:dyDescent="0.25">
      <c r="A25" s="48" t="s">
        <v>28</v>
      </c>
      <c r="B25" s="49"/>
      <c r="C25" s="49"/>
      <c r="D25" s="50"/>
    </row>
    <row r="26" spans="1:6" ht="21.75" customHeight="1" x14ac:dyDescent="0.25">
      <c r="A26" s="12">
        <v>19</v>
      </c>
      <c r="B26" s="13" t="s">
        <v>29</v>
      </c>
      <c r="C26" s="14">
        <v>164891</v>
      </c>
      <c r="D26" s="15">
        <f t="shared" ref="D26:D34" si="2">C26*1.12</f>
        <v>184677.92</v>
      </c>
    </row>
    <row r="27" spans="1:6" ht="24.75" customHeight="1" x14ac:dyDescent="0.25">
      <c r="A27" s="12">
        <v>20</v>
      </c>
      <c r="B27" s="13" t="s">
        <v>30</v>
      </c>
      <c r="C27" s="14">
        <v>228124</v>
      </c>
      <c r="D27" s="15">
        <f t="shared" si="2"/>
        <v>255498.88000000003</v>
      </c>
    </row>
    <row r="28" spans="1:6" ht="24.75" customHeight="1" x14ac:dyDescent="0.25">
      <c r="A28" s="12">
        <v>21</v>
      </c>
      <c r="B28" s="13" t="s">
        <v>31</v>
      </c>
      <c r="C28" s="14">
        <v>195243</v>
      </c>
      <c r="D28" s="15">
        <f t="shared" si="2"/>
        <v>218672.16000000003</v>
      </c>
    </row>
    <row r="29" spans="1:6" ht="20.25" customHeight="1" x14ac:dyDescent="0.25">
      <c r="A29" s="12">
        <v>22</v>
      </c>
      <c r="B29" s="13" t="s">
        <v>32</v>
      </c>
      <c r="C29" s="14">
        <v>696141</v>
      </c>
      <c r="D29" s="15">
        <f t="shared" si="2"/>
        <v>779677.92</v>
      </c>
    </row>
    <row r="30" spans="1:6" ht="33" customHeight="1" x14ac:dyDescent="0.25">
      <c r="A30" s="12">
        <v>23</v>
      </c>
      <c r="B30" s="13" t="s">
        <v>33</v>
      </c>
      <c r="C30" s="14">
        <v>1389049</v>
      </c>
      <c r="D30" s="15">
        <f t="shared" si="2"/>
        <v>1555734.8800000001</v>
      </c>
      <c r="F30" s="16"/>
    </row>
    <row r="31" spans="1:6" ht="20.25" customHeight="1" x14ac:dyDescent="0.25">
      <c r="A31" s="12">
        <v>24</v>
      </c>
      <c r="B31" s="13" t="s">
        <v>34</v>
      </c>
      <c r="C31" s="14">
        <v>1714297</v>
      </c>
      <c r="D31" s="15">
        <f t="shared" si="2"/>
        <v>1920012.6400000001</v>
      </c>
      <c r="F31" s="16"/>
    </row>
    <row r="32" spans="1:6" ht="31.5" customHeight="1" x14ac:dyDescent="0.25">
      <c r="A32" s="12">
        <v>25</v>
      </c>
      <c r="B32" s="13" t="s">
        <v>35</v>
      </c>
      <c r="C32" s="14">
        <v>1342122</v>
      </c>
      <c r="D32" s="15">
        <f t="shared" si="2"/>
        <v>1503176.6400000001</v>
      </c>
      <c r="F32" s="16"/>
    </row>
    <row r="33" spans="1:4" x14ac:dyDescent="0.25">
      <c r="A33" s="12">
        <v>26</v>
      </c>
      <c r="B33" s="13" t="s">
        <v>36</v>
      </c>
      <c r="C33" s="14">
        <v>374100</v>
      </c>
      <c r="D33" s="15">
        <f t="shared" si="2"/>
        <v>418992.00000000006</v>
      </c>
    </row>
    <row r="34" spans="1:4" ht="18" customHeight="1" thickBot="1" x14ac:dyDescent="0.3">
      <c r="A34" s="22">
        <v>27</v>
      </c>
      <c r="B34" s="2" t="s">
        <v>37</v>
      </c>
      <c r="C34" s="3">
        <v>2270276</v>
      </c>
      <c r="D34" s="4">
        <f t="shared" si="2"/>
        <v>2542709.12</v>
      </c>
    </row>
  </sheetData>
  <mergeCells count="8">
    <mergeCell ref="A11:D11"/>
    <mergeCell ref="A25:D25"/>
    <mergeCell ref="A1:D1"/>
    <mergeCell ref="A2:A3"/>
    <mergeCell ref="B2:B3"/>
    <mergeCell ref="C2:C3"/>
    <mergeCell ref="D2:D3"/>
    <mergeCell ref="A5:D5"/>
  </mergeCells>
  <printOptions horizontalCentered="1"/>
  <pageMargins left="0.59055118110236227" right="0.59055118110236227" top="0.6692913385826772" bottom="0.78740157480314965" header="0.47244094488188981" footer="0.55118110236220474"/>
  <pageSetup paperSize="9" scale="98" orientation="landscape" horizontalDpi="300" verticalDpi="300" r:id="rId1"/>
  <rowBreaks count="2" manualBreakCount="2">
    <brk id="15" max="10" man="1"/>
    <brk id="2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8"/>
  <sheetViews>
    <sheetView view="pageBreakPreview" zoomScale="115" zoomScaleNormal="100" zoomScaleSheetLayoutView="115" workbookViewId="0">
      <selection activeCell="G16" sqref="G16"/>
    </sheetView>
  </sheetViews>
  <sheetFormatPr defaultRowHeight="18.75" x14ac:dyDescent="0.25"/>
  <cols>
    <col min="1" max="1" width="5.85546875" style="8" customWidth="1"/>
    <col min="2" max="2" width="70.42578125" style="8" customWidth="1"/>
    <col min="3" max="3" width="32.140625" style="8" customWidth="1"/>
    <col min="4" max="4" width="28.42578125" style="8" customWidth="1"/>
    <col min="5" max="16384" width="9.140625" style="8"/>
  </cols>
  <sheetData>
    <row r="1" spans="1:4" ht="74.25" customHeight="1" thickBot="1" x14ac:dyDescent="0.3">
      <c r="A1" s="40" t="s">
        <v>38</v>
      </c>
      <c r="B1" s="40"/>
      <c r="C1" s="40"/>
      <c r="D1" s="40"/>
    </row>
    <row r="2" spans="1:4" ht="18.75" customHeight="1" x14ac:dyDescent="0.25">
      <c r="A2" s="41" t="s">
        <v>1</v>
      </c>
      <c r="B2" s="43" t="s">
        <v>2</v>
      </c>
      <c r="C2" s="43" t="s">
        <v>39</v>
      </c>
      <c r="D2" s="38" t="s">
        <v>40</v>
      </c>
    </row>
    <row r="3" spans="1:4" ht="35.25" customHeight="1" x14ac:dyDescent="0.25">
      <c r="A3" s="42"/>
      <c r="B3" s="44"/>
      <c r="C3" s="44"/>
      <c r="D3" s="39"/>
    </row>
    <row r="4" spans="1:4" ht="14.25" customHeight="1" x14ac:dyDescent="0.25">
      <c r="A4" s="17">
        <v>1</v>
      </c>
      <c r="B4" s="18">
        <v>2</v>
      </c>
      <c r="C4" s="18">
        <v>3</v>
      </c>
      <c r="D4" s="19">
        <v>4</v>
      </c>
    </row>
    <row r="5" spans="1:4" x14ac:dyDescent="0.25">
      <c r="A5" s="12">
        <v>1</v>
      </c>
      <c r="B5" s="20" t="s">
        <v>41</v>
      </c>
      <c r="C5" s="21">
        <v>43978</v>
      </c>
      <c r="D5" s="15">
        <f>C5*1.12</f>
        <v>49255.360000000008</v>
      </c>
    </row>
    <row r="6" spans="1:4" ht="24.75" customHeight="1" x14ac:dyDescent="0.25">
      <c r="A6" s="12">
        <v>2</v>
      </c>
      <c r="B6" s="20" t="s">
        <v>42</v>
      </c>
      <c r="C6" s="21">
        <v>40454</v>
      </c>
      <c r="D6" s="15">
        <f>C6*1.12</f>
        <v>45308.480000000003</v>
      </c>
    </row>
    <row r="7" spans="1:4" ht="37.5" x14ac:dyDescent="0.25">
      <c r="A7" s="12">
        <v>3</v>
      </c>
      <c r="B7" s="20" t="s">
        <v>43</v>
      </c>
      <c r="C7" s="21">
        <v>39825</v>
      </c>
      <c r="D7" s="15">
        <f>C7*1.12</f>
        <v>44604.000000000007</v>
      </c>
    </row>
    <row r="8" spans="1:4" ht="24.75" customHeight="1" thickBot="1" x14ac:dyDescent="0.3">
      <c r="A8" s="22">
        <v>4</v>
      </c>
      <c r="B8" s="23" t="s">
        <v>44</v>
      </c>
      <c r="C8" s="24">
        <v>31422</v>
      </c>
      <c r="D8" s="15">
        <f>C8*1.12</f>
        <v>35192.640000000007</v>
      </c>
    </row>
  </sheetData>
  <mergeCells count="5">
    <mergeCell ref="A1:D1"/>
    <mergeCell ref="A2:A3"/>
    <mergeCell ref="B2:B3"/>
    <mergeCell ref="C2:C3"/>
    <mergeCell ref="D2:D3"/>
  </mergeCells>
  <printOptions horizontalCentered="1"/>
  <pageMargins left="0.7" right="0.47" top="0.47244094488188981" bottom="0.55118110236220474" header="0.31496062992125984" footer="0.31496062992125984"/>
  <pageSetup paperSize="9" scale="9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0"/>
  <sheetViews>
    <sheetView view="pageBreakPreview" zoomScale="90" zoomScaleNormal="73" zoomScaleSheetLayoutView="90" workbookViewId="0">
      <pane xSplit="2" ySplit="2" topLeftCell="C3" activePane="bottomRight" state="frozen"/>
      <selection activeCell="B14" sqref="B14"/>
      <selection pane="topRight" activeCell="B14" sqref="B14"/>
      <selection pane="bottomLeft" activeCell="B14" sqref="B14"/>
      <selection pane="bottomRight" activeCell="K11" sqref="K11"/>
    </sheetView>
  </sheetViews>
  <sheetFormatPr defaultColWidth="9" defaultRowHeight="18.75" x14ac:dyDescent="0.25"/>
  <cols>
    <col min="1" max="1" width="5.42578125" style="8" customWidth="1"/>
    <col min="2" max="2" width="88.140625" style="8" customWidth="1"/>
    <col min="3" max="3" width="20.5703125" style="8" customWidth="1"/>
    <col min="4" max="4" width="20.28515625" style="8" customWidth="1"/>
    <col min="5" max="5" width="15.28515625" style="8" customWidth="1"/>
    <col min="6" max="16384" width="9" style="8"/>
  </cols>
  <sheetData>
    <row r="1" spans="1:6" ht="70.5" customHeight="1" thickBot="1" x14ac:dyDescent="0.3">
      <c r="A1" s="40" t="s">
        <v>45</v>
      </c>
      <c r="B1" s="40"/>
      <c r="C1" s="40"/>
      <c r="D1" s="40"/>
    </row>
    <row r="2" spans="1:6" ht="60" customHeight="1" x14ac:dyDescent="0.25">
      <c r="A2" s="32" t="s">
        <v>1</v>
      </c>
      <c r="B2" s="34" t="s">
        <v>2</v>
      </c>
      <c r="C2" s="34" t="s">
        <v>46</v>
      </c>
      <c r="D2" s="36" t="s">
        <v>47</v>
      </c>
    </row>
    <row r="3" spans="1:6" ht="14.25" customHeight="1" x14ac:dyDescent="0.25">
      <c r="A3" s="33">
        <v>1</v>
      </c>
      <c r="B3" s="35">
        <v>2</v>
      </c>
      <c r="C3" s="35">
        <v>3</v>
      </c>
      <c r="D3" s="37">
        <v>4</v>
      </c>
    </row>
    <row r="4" spans="1:6" ht="81" customHeight="1" x14ac:dyDescent="0.25">
      <c r="A4" s="25" t="s">
        <v>220</v>
      </c>
      <c r="B4" s="26" t="s">
        <v>223</v>
      </c>
      <c r="C4" s="21">
        <v>4871.2879392577297</v>
      </c>
      <c r="D4" s="15">
        <v>5455.8424919686568</v>
      </c>
      <c r="E4" s="51"/>
      <c r="F4" s="52"/>
    </row>
    <row r="5" spans="1:6" ht="72" customHeight="1" x14ac:dyDescent="0.25">
      <c r="A5" s="25" t="s">
        <v>221</v>
      </c>
      <c r="B5" s="26" t="s">
        <v>224</v>
      </c>
      <c r="C5" s="21">
        <v>10823.731851476143</v>
      </c>
      <c r="D5" s="15">
        <v>12122.579673653279</v>
      </c>
      <c r="E5" s="51"/>
      <c r="F5" s="51"/>
    </row>
    <row r="6" spans="1:6" ht="66.75" customHeight="1" x14ac:dyDescent="0.25">
      <c r="A6" s="25" t="s">
        <v>76</v>
      </c>
      <c r="B6" s="26" t="s">
        <v>225</v>
      </c>
      <c r="C6" s="21">
        <v>11945.356866779766</v>
      </c>
      <c r="D6" s="15">
        <v>13378.799690793338</v>
      </c>
      <c r="E6" s="51"/>
      <c r="F6" s="51"/>
    </row>
    <row r="7" spans="1:6" ht="72" customHeight="1" x14ac:dyDescent="0.25">
      <c r="A7" s="25" t="s">
        <v>170</v>
      </c>
      <c r="B7" s="26" t="s">
        <v>226</v>
      </c>
      <c r="C7" s="21">
        <v>20096.207977822858</v>
      </c>
      <c r="D7" s="15">
        <v>22507.752935161603</v>
      </c>
      <c r="E7" s="51"/>
      <c r="F7" s="51"/>
    </row>
    <row r="8" spans="1:6" ht="71.25" customHeight="1" x14ac:dyDescent="0.25">
      <c r="A8" s="25" t="s">
        <v>222</v>
      </c>
      <c r="B8" s="26" t="s">
        <v>227</v>
      </c>
      <c r="C8" s="21">
        <v>48568.064230883581</v>
      </c>
      <c r="D8" s="15">
        <v>54396.231938589612</v>
      </c>
      <c r="E8" s="51"/>
      <c r="F8" s="52"/>
    </row>
    <row r="9" spans="1:6" x14ac:dyDescent="0.25">
      <c r="A9" s="53" t="s">
        <v>228</v>
      </c>
      <c r="B9" s="54" t="s">
        <v>229</v>
      </c>
      <c r="C9" s="54"/>
      <c r="D9" s="54"/>
    </row>
    <row r="10" spans="1:6" x14ac:dyDescent="0.25">
      <c r="A10" s="55"/>
      <c r="B10" s="56"/>
      <c r="C10" s="56"/>
      <c r="D10" s="56"/>
    </row>
  </sheetData>
  <mergeCells count="2">
    <mergeCell ref="A1:D1"/>
    <mergeCell ref="B9:D10"/>
  </mergeCells>
  <printOptions horizontalCentered="1"/>
  <pageMargins left="0.70866141732283472" right="0.59055118110236227" top="0.74803149606299213" bottom="0.55118110236220474" header="0.31496062992125984" footer="0.31496062992125984"/>
  <pageSetup paperSize="9" scale="8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"/>
  <sheetViews>
    <sheetView view="pageBreakPreview" zoomScale="115" zoomScaleNormal="100" zoomScaleSheetLayoutView="115" workbookViewId="0">
      <selection activeCell="D11" sqref="D11"/>
    </sheetView>
  </sheetViews>
  <sheetFormatPr defaultRowHeight="18.75" x14ac:dyDescent="0.25"/>
  <cols>
    <col min="1" max="1" width="6.28515625" style="8" customWidth="1"/>
    <col min="2" max="2" width="81" style="8" customWidth="1"/>
    <col min="3" max="3" width="23.85546875" style="8" customWidth="1"/>
    <col min="4" max="4" width="22.28515625" style="8" customWidth="1"/>
    <col min="5" max="16384" width="9.140625" style="8"/>
  </cols>
  <sheetData>
    <row r="1" spans="1:4" ht="92.25" customHeight="1" thickBot="1" x14ac:dyDescent="0.3">
      <c r="A1" s="40" t="s">
        <v>52</v>
      </c>
      <c r="B1" s="40"/>
      <c r="C1" s="40"/>
      <c r="D1" s="40"/>
    </row>
    <row r="2" spans="1:4" ht="18.75" customHeight="1" x14ac:dyDescent="0.25">
      <c r="A2" s="41" t="s">
        <v>1</v>
      </c>
      <c r="B2" s="43" t="s">
        <v>2</v>
      </c>
      <c r="C2" s="43" t="s">
        <v>53</v>
      </c>
      <c r="D2" s="38" t="s">
        <v>40</v>
      </c>
    </row>
    <row r="3" spans="1:4" ht="60" customHeight="1" x14ac:dyDescent="0.25">
      <c r="A3" s="42"/>
      <c r="B3" s="44"/>
      <c r="C3" s="44"/>
      <c r="D3" s="39"/>
    </row>
    <row r="4" spans="1:4" ht="14.25" customHeight="1" x14ac:dyDescent="0.25">
      <c r="A4" s="9">
        <v>1</v>
      </c>
      <c r="B4" s="10">
        <v>2</v>
      </c>
      <c r="C4" s="10">
        <v>3</v>
      </c>
      <c r="D4" s="11">
        <v>4</v>
      </c>
    </row>
    <row r="5" spans="1:4" ht="19.5" thickBot="1" x14ac:dyDescent="0.3">
      <c r="A5" s="22">
        <v>1</v>
      </c>
      <c r="B5" s="27" t="s">
        <v>54</v>
      </c>
      <c r="C5" s="24">
        <v>4543</v>
      </c>
      <c r="D5" s="4">
        <f>C5*1.12</f>
        <v>5088.1600000000008</v>
      </c>
    </row>
    <row r="6" spans="1:4" x14ac:dyDescent="0.25">
      <c r="A6" s="7"/>
      <c r="B6" s="28"/>
      <c r="C6" s="16"/>
      <c r="D6" s="7"/>
    </row>
  </sheetData>
  <mergeCells count="5">
    <mergeCell ref="A1:D1"/>
    <mergeCell ref="A2:A3"/>
    <mergeCell ref="B2:B3"/>
    <mergeCell ref="C2:C3"/>
    <mergeCell ref="D2:D3"/>
  </mergeCells>
  <printOptions horizontalCentered="1"/>
  <pageMargins left="0.27559055118110237" right="0.23622047244094491" top="0.74803149606299213" bottom="0.55118110236220474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89"/>
  <sheetViews>
    <sheetView tabSelected="1" view="pageBreakPreview" topLeftCell="A58" zoomScale="77" zoomScaleNormal="100" zoomScaleSheetLayoutView="77" workbookViewId="0">
      <selection activeCell="C24" sqref="C24"/>
    </sheetView>
  </sheetViews>
  <sheetFormatPr defaultRowHeight="18.75" x14ac:dyDescent="0.25"/>
  <cols>
    <col min="1" max="1" width="8.28515625" style="1" customWidth="1"/>
    <col min="2" max="2" width="79.5703125" style="31" customWidth="1"/>
    <col min="3" max="3" width="24.140625" style="1" customWidth="1"/>
    <col min="4" max="4" width="21.85546875" style="1" customWidth="1"/>
    <col min="5" max="16384" width="9.140625" style="1"/>
  </cols>
  <sheetData>
    <row r="1" spans="1:4" ht="93" customHeight="1" thickBot="1" x14ac:dyDescent="0.3">
      <c r="A1" s="40" t="s">
        <v>55</v>
      </c>
      <c r="B1" s="40"/>
      <c r="C1" s="40"/>
      <c r="D1" s="40"/>
    </row>
    <row r="2" spans="1:4" ht="18.75" customHeight="1" x14ac:dyDescent="0.25">
      <c r="A2" s="41" t="s">
        <v>1</v>
      </c>
      <c r="B2" s="43" t="s">
        <v>2</v>
      </c>
      <c r="C2" s="43" t="s">
        <v>56</v>
      </c>
      <c r="D2" s="38" t="s">
        <v>57</v>
      </c>
    </row>
    <row r="3" spans="1:4" ht="24.75" customHeight="1" x14ac:dyDescent="0.25">
      <c r="A3" s="42"/>
      <c r="B3" s="44"/>
      <c r="C3" s="44"/>
      <c r="D3" s="39"/>
    </row>
    <row r="4" spans="1:4" ht="14.25" customHeight="1" x14ac:dyDescent="0.25">
      <c r="A4" s="9">
        <v>1</v>
      </c>
      <c r="B4" s="10">
        <v>2</v>
      </c>
      <c r="C4" s="10">
        <v>3</v>
      </c>
      <c r="D4" s="11">
        <v>4</v>
      </c>
    </row>
    <row r="5" spans="1:4" ht="65.25" customHeight="1" x14ac:dyDescent="0.25">
      <c r="A5" s="9">
        <v>1</v>
      </c>
      <c r="B5" s="29" t="s">
        <v>58</v>
      </c>
      <c r="C5" s="21">
        <v>13542</v>
      </c>
      <c r="D5" s="15">
        <f>C5*1.12</f>
        <v>15167.04</v>
      </c>
    </row>
    <row r="6" spans="1:4" x14ac:dyDescent="0.25">
      <c r="A6" s="9">
        <v>2</v>
      </c>
      <c r="B6" s="30" t="s">
        <v>59</v>
      </c>
      <c r="C6" s="10"/>
      <c r="D6" s="11"/>
    </row>
    <row r="7" spans="1:4" ht="24" customHeight="1" x14ac:dyDescent="0.25">
      <c r="A7" s="12" t="s">
        <v>48</v>
      </c>
      <c r="B7" s="13" t="s">
        <v>60</v>
      </c>
      <c r="C7" s="21">
        <v>11627</v>
      </c>
      <c r="D7" s="15">
        <f t="shared" ref="D7:D16" si="0">C7*1.12</f>
        <v>13022.240000000002</v>
      </c>
    </row>
    <row r="8" spans="1:4" ht="23.25" customHeight="1" x14ac:dyDescent="0.25">
      <c r="A8" s="12" t="s">
        <v>49</v>
      </c>
      <c r="B8" s="13" t="s">
        <v>61</v>
      </c>
      <c r="C8" s="21">
        <v>14321</v>
      </c>
      <c r="D8" s="15">
        <f t="shared" si="0"/>
        <v>16039.520000000002</v>
      </c>
    </row>
    <row r="9" spans="1:4" x14ac:dyDescent="0.25">
      <c r="A9" s="12" t="s">
        <v>50</v>
      </c>
      <c r="B9" s="13" t="s">
        <v>62</v>
      </c>
      <c r="C9" s="21">
        <v>13456</v>
      </c>
      <c r="D9" s="15">
        <f t="shared" si="0"/>
        <v>15070.720000000001</v>
      </c>
    </row>
    <row r="10" spans="1:4" ht="22.5" customHeight="1" x14ac:dyDescent="0.25">
      <c r="A10" s="12" t="s">
        <v>51</v>
      </c>
      <c r="B10" s="13" t="s">
        <v>63</v>
      </c>
      <c r="C10" s="21">
        <v>4613</v>
      </c>
      <c r="D10" s="15">
        <f t="shared" si="0"/>
        <v>5166.5600000000004</v>
      </c>
    </row>
    <row r="11" spans="1:4" x14ac:dyDescent="0.25">
      <c r="A11" s="12" t="s">
        <v>64</v>
      </c>
      <c r="B11" s="13" t="s">
        <v>65</v>
      </c>
      <c r="C11" s="21">
        <v>10804</v>
      </c>
      <c r="D11" s="15">
        <f t="shared" si="0"/>
        <v>12100.480000000001</v>
      </c>
    </row>
    <row r="12" spans="1:4" ht="20.25" customHeight="1" x14ac:dyDescent="0.25">
      <c r="A12" s="12" t="s">
        <v>66</v>
      </c>
      <c r="B12" s="13" t="s">
        <v>67</v>
      </c>
      <c r="C12" s="21">
        <v>4831</v>
      </c>
      <c r="D12" s="15">
        <f t="shared" si="0"/>
        <v>5410.72</v>
      </c>
    </row>
    <row r="13" spans="1:4" ht="23.25" customHeight="1" x14ac:dyDescent="0.25">
      <c r="A13" s="12" t="s">
        <v>68</v>
      </c>
      <c r="B13" s="13" t="s">
        <v>69</v>
      </c>
      <c r="C13" s="21">
        <v>56695</v>
      </c>
      <c r="D13" s="15">
        <f t="shared" si="0"/>
        <v>63498.400000000009</v>
      </c>
    </row>
    <row r="14" spans="1:4" x14ac:dyDescent="0.25">
      <c r="A14" s="12" t="s">
        <v>70</v>
      </c>
      <c r="B14" s="13" t="s">
        <v>71</v>
      </c>
      <c r="C14" s="21">
        <v>5910</v>
      </c>
      <c r="D14" s="15">
        <f t="shared" si="0"/>
        <v>6619.2000000000007</v>
      </c>
    </row>
    <row r="15" spans="1:4" ht="24" customHeight="1" x14ac:dyDescent="0.25">
      <c r="A15" s="12" t="s">
        <v>72</v>
      </c>
      <c r="B15" s="13" t="s">
        <v>73</v>
      </c>
      <c r="C15" s="21">
        <v>5065</v>
      </c>
      <c r="D15" s="15">
        <f t="shared" si="0"/>
        <v>5672.8</v>
      </c>
    </row>
    <row r="16" spans="1:4" ht="27" customHeight="1" x14ac:dyDescent="0.25">
      <c r="A16" s="12" t="s">
        <v>74</v>
      </c>
      <c r="B16" s="13" t="s">
        <v>75</v>
      </c>
      <c r="C16" s="21">
        <v>4250</v>
      </c>
      <c r="D16" s="15">
        <f t="shared" si="0"/>
        <v>4760</v>
      </c>
    </row>
    <row r="17" spans="1:4" x14ac:dyDescent="0.25">
      <c r="A17" s="9" t="s">
        <v>76</v>
      </c>
      <c r="B17" s="30" t="s">
        <v>77</v>
      </c>
      <c r="C17" s="10"/>
      <c r="D17" s="11"/>
    </row>
    <row r="18" spans="1:4" ht="25.5" customHeight="1" x14ac:dyDescent="0.25">
      <c r="A18" s="12" t="s">
        <v>78</v>
      </c>
      <c r="B18" s="13" t="s">
        <v>79</v>
      </c>
      <c r="C18" s="21">
        <v>4924</v>
      </c>
      <c r="D18" s="15">
        <f t="shared" ref="D18:D63" si="1">C18*1.12</f>
        <v>5514.88</v>
      </c>
    </row>
    <row r="19" spans="1:4" x14ac:dyDescent="0.25">
      <c r="A19" s="12" t="s">
        <v>80</v>
      </c>
      <c r="B19" s="13" t="s">
        <v>81</v>
      </c>
      <c r="C19" s="21">
        <v>30986</v>
      </c>
      <c r="D19" s="15">
        <f t="shared" si="1"/>
        <v>34704.32</v>
      </c>
    </row>
    <row r="20" spans="1:4" x14ac:dyDescent="0.25">
      <c r="A20" s="12" t="s">
        <v>82</v>
      </c>
      <c r="B20" s="13" t="s">
        <v>83</v>
      </c>
      <c r="C20" s="21">
        <v>24970</v>
      </c>
      <c r="D20" s="15">
        <f t="shared" si="1"/>
        <v>27966.400000000001</v>
      </c>
    </row>
    <row r="21" spans="1:4" ht="21" customHeight="1" x14ac:dyDescent="0.25">
      <c r="A21" s="12" t="s">
        <v>84</v>
      </c>
      <c r="B21" s="13" t="s">
        <v>85</v>
      </c>
      <c r="C21" s="21">
        <v>8629</v>
      </c>
      <c r="D21" s="15">
        <f t="shared" si="1"/>
        <v>9664.4800000000014</v>
      </c>
    </row>
    <row r="22" spans="1:4" x14ac:dyDescent="0.25">
      <c r="A22" s="12" t="s">
        <v>86</v>
      </c>
      <c r="B22" s="13" t="s">
        <v>87</v>
      </c>
      <c r="C22" s="21">
        <v>5740</v>
      </c>
      <c r="D22" s="15">
        <f t="shared" si="1"/>
        <v>6428.8</v>
      </c>
    </row>
    <row r="23" spans="1:4" ht="20.25" customHeight="1" x14ac:dyDescent="0.25">
      <c r="A23" s="12" t="s">
        <v>88</v>
      </c>
      <c r="B23" s="13" t="s">
        <v>89</v>
      </c>
      <c r="C23" s="21">
        <v>4543</v>
      </c>
      <c r="D23" s="15">
        <f t="shared" si="1"/>
        <v>5088.1600000000008</v>
      </c>
    </row>
    <row r="24" spans="1:4" ht="24" customHeight="1" x14ac:dyDescent="0.25">
      <c r="A24" s="12" t="s">
        <v>90</v>
      </c>
      <c r="B24" s="13" t="s">
        <v>91</v>
      </c>
      <c r="C24" s="21">
        <v>4413</v>
      </c>
      <c r="D24" s="15">
        <f t="shared" si="1"/>
        <v>4942.5600000000004</v>
      </c>
    </row>
    <row r="25" spans="1:4" ht="24.75" customHeight="1" x14ac:dyDescent="0.25">
      <c r="A25" s="12" t="s">
        <v>92</v>
      </c>
      <c r="B25" s="13" t="s">
        <v>93</v>
      </c>
      <c r="C25" s="21">
        <v>8236</v>
      </c>
      <c r="D25" s="15">
        <f t="shared" si="1"/>
        <v>9224.3200000000015</v>
      </c>
    </row>
    <row r="26" spans="1:4" x14ac:dyDescent="0.25">
      <c r="A26" s="12" t="s">
        <v>94</v>
      </c>
      <c r="B26" s="13" t="s">
        <v>95</v>
      </c>
      <c r="C26" s="21">
        <v>3854</v>
      </c>
      <c r="D26" s="15">
        <f t="shared" si="1"/>
        <v>4316.4800000000005</v>
      </c>
    </row>
    <row r="27" spans="1:4" x14ac:dyDescent="0.25">
      <c r="A27" s="12" t="s">
        <v>96</v>
      </c>
      <c r="B27" s="13" t="s">
        <v>97</v>
      </c>
      <c r="C27" s="21">
        <v>3829</v>
      </c>
      <c r="D27" s="15">
        <f t="shared" si="1"/>
        <v>4288.4800000000005</v>
      </c>
    </row>
    <row r="28" spans="1:4" x14ac:dyDescent="0.25">
      <c r="A28" s="12" t="s">
        <v>98</v>
      </c>
      <c r="B28" s="13" t="s">
        <v>99</v>
      </c>
      <c r="C28" s="21">
        <v>3227</v>
      </c>
      <c r="D28" s="15">
        <f t="shared" si="1"/>
        <v>3614.2400000000002</v>
      </c>
    </row>
    <row r="29" spans="1:4" x14ac:dyDescent="0.25">
      <c r="A29" s="12" t="s">
        <v>100</v>
      </c>
      <c r="B29" s="13" t="s">
        <v>101</v>
      </c>
      <c r="C29" s="21">
        <v>6624</v>
      </c>
      <c r="D29" s="15">
        <f t="shared" si="1"/>
        <v>7418.880000000001</v>
      </c>
    </row>
    <row r="30" spans="1:4" x14ac:dyDescent="0.25">
      <c r="A30" s="12" t="s">
        <v>102</v>
      </c>
      <c r="B30" s="13" t="s">
        <v>103</v>
      </c>
      <c r="C30" s="21">
        <v>5127</v>
      </c>
      <c r="D30" s="15">
        <f t="shared" si="1"/>
        <v>5742.2400000000007</v>
      </c>
    </row>
    <row r="31" spans="1:4" ht="24.75" customHeight="1" x14ac:dyDescent="0.25">
      <c r="A31" s="12" t="s">
        <v>104</v>
      </c>
      <c r="B31" s="13" t="s">
        <v>105</v>
      </c>
      <c r="C31" s="21">
        <v>6620</v>
      </c>
      <c r="D31" s="15">
        <f t="shared" si="1"/>
        <v>7414.4000000000005</v>
      </c>
    </row>
    <row r="32" spans="1:4" x14ac:dyDescent="0.25">
      <c r="A32" s="12" t="s">
        <v>106</v>
      </c>
      <c r="B32" s="13" t="s">
        <v>107</v>
      </c>
      <c r="C32" s="21">
        <v>5103</v>
      </c>
      <c r="D32" s="15">
        <f t="shared" si="1"/>
        <v>5715.3600000000006</v>
      </c>
    </row>
    <row r="33" spans="1:4" x14ac:dyDescent="0.25">
      <c r="A33" s="12" t="s">
        <v>108</v>
      </c>
      <c r="B33" s="13" t="s">
        <v>109</v>
      </c>
      <c r="C33" s="21">
        <v>4321</v>
      </c>
      <c r="D33" s="15">
        <f t="shared" si="1"/>
        <v>4839.5200000000004</v>
      </c>
    </row>
    <row r="34" spans="1:4" x14ac:dyDescent="0.25">
      <c r="A34" s="12" t="s">
        <v>110</v>
      </c>
      <c r="B34" s="13" t="s">
        <v>111</v>
      </c>
      <c r="C34" s="21">
        <v>4703</v>
      </c>
      <c r="D34" s="15">
        <f t="shared" si="1"/>
        <v>5267.3600000000006</v>
      </c>
    </row>
    <row r="35" spans="1:4" x14ac:dyDescent="0.25">
      <c r="A35" s="12" t="s">
        <v>112</v>
      </c>
      <c r="B35" s="13" t="s">
        <v>113</v>
      </c>
      <c r="C35" s="21">
        <v>5460</v>
      </c>
      <c r="D35" s="15">
        <f t="shared" si="1"/>
        <v>6115.2000000000007</v>
      </c>
    </row>
    <row r="36" spans="1:4" ht="21" customHeight="1" x14ac:dyDescent="0.25">
      <c r="A36" s="12" t="s">
        <v>114</v>
      </c>
      <c r="B36" s="13" t="s">
        <v>115</v>
      </c>
      <c r="C36" s="21">
        <v>2905</v>
      </c>
      <c r="D36" s="15">
        <f t="shared" si="1"/>
        <v>3253.6000000000004</v>
      </c>
    </row>
    <row r="37" spans="1:4" x14ac:dyDescent="0.25">
      <c r="A37" s="12" t="s">
        <v>116</v>
      </c>
      <c r="B37" s="13" t="s">
        <v>117</v>
      </c>
      <c r="C37" s="21">
        <v>4194</v>
      </c>
      <c r="D37" s="15">
        <f t="shared" si="1"/>
        <v>4697.2800000000007</v>
      </c>
    </row>
    <row r="38" spans="1:4" ht="22.5" customHeight="1" x14ac:dyDescent="0.25">
      <c r="A38" s="12" t="s">
        <v>118</v>
      </c>
      <c r="B38" s="13" t="s">
        <v>119</v>
      </c>
      <c r="C38" s="21">
        <v>9147</v>
      </c>
      <c r="D38" s="15">
        <f t="shared" si="1"/>
        <v>10244.640000000001</v>
      </c>
    </row>
    <row r="39" spans="1:4" x14ac:dyDescent="0.25">
      <c r="A39" s="12" t="s">
        <v>120</v>
      </c>
      <c r="B39" s="13" t="s">
        <v>121</v>
      </c>
      <c r="C39" s="21">
        <v>7309</v>
      </c>
      <c r="D39" s="15">
        <f t="shared" si="1"/>
        <v>8186.0800000000008</v>
      </c>
    </row>
    <row r="40" spans="1:4" ht="24.75" customHeight="1" x14ac:dyDescent="0.25">
      <c r="A40" s="12" t="s">
        <v>122</v>
      </c>
      <c r="B40" s="13" t="s">
        <v>123</v>
      </c>
      <c r="C40" s="21">
        <v>4592</v>
      </c>
      <c r="D40" s="15">
        <f t="shared" si="1"/>
        <v>5143.0400000000009</v>
      </c>
    </row>
    <row r="41" spans="1:4" x14ac:dyDescent="0.25">
      <c r="A41" s="12" t="s">
        <v>124</v>
      </c>
      <c r="B41" s="13" t="s">
        <v>125</v>
      </c>
      <c r="C41" s="21">
        <v>3523</v>
      </c>
      <c r="D41" s="15">
        <f t="shared" si="1"/>
        <v>3945.76</v>
      </c>
    </row>
    <row r="42" spans="1:4" x14ac:dyDescent="0.25">
      <c r="A42" s="12" t="s">
        <v>126</v>
      </c>
      <c r="B42" s="13" t="s">
        <v>127</v>
      </c>
      <c r="C42" s="21">
        <v>4336</v>
      </c>
      <c r="D42" s="15">
        <f t="shared" si="1"/>
        <v>4856.3200000000006</v>
      </c>
    </row>
    <row r="43" spans="1:4" x14ac:dyDescent="0.25">
      <c r="A43" s="12" t="s">
        <v>128</v>
      </c>
      <c r="B43" s="13" t="s">
        <v>129</v>
      </c>
      <c r="C43" s="21">
        <v>50933</v>
      </c>
      <c r="D43" s="15">
        <f t="shared" si="1"/>
        <v>57044.960000000006</v>
      </c>
    </row>
    <row r="44" spans="1:4" x14ac:dyDescent="0.25">
      <c r="A44" s="12" t="s">
        <v>130</v>
      </c>
      <c r="B44" s="13" t="s">
        <v>131</v>
      </c>
      <c r="C44" s="21">
        <v>12307</v>
      </c>
      <c r="D44" s="15">
        <f t="shared" si="1"/>
        <v>13783.840000000002</v>
      </c>
    </row>
    <row r="45" spans="1:4" ht="23.25" customHeight="1" x14ac:dyDescent="0.25">
      <c r="A45" s="12" t="s">
        <v>132</v>
      </c>
      <c r="B45" s="13" t="s">
        <v>133</v>
      </c>
      <c r="C45" s="21">
        <v>5501</v>
      </c>
      <c r="D45" s="15">
        <f t="shared" si="1"/>
        <v>6161.1200000000008</v>
      </c>
    </row>
    <row r="46" spans="1:4" x14ac:dyDescent="0.25">
      <c r="A46" s="12" t="s">
        <v>134</v>
      </c>
      <c r="B46" s="13" t="s">
        <v>135</v>
      </c>
      <c r="C46" s="21">
        <v>4870</v>
      </c>
      <c r="D46" s="15">
        <f t="shared" si="1"/>
        <v>5454.4000000000005</v>
      </c>
    </row>
    <row r="47" spans="1:4" x14ac:dyDescent="0.25">
      <c r="A47" s="12" t="s">
        <v>136</v>
      </c>
      <c r="B47" s="13" t="s">
        <v>137</v>
      </c>
      <c r="C47" s="21">
        <v>7127</v>
      </c>
      <c r="D47" s="15">
        <f t="shared" si="1"/>
        <v>7982.2400000000007</v>
      </c>
    </row>
    <row r="48" spans="1:4" ht="23.25" customHeight="1" x14ac:dyDescent="0.25">
      <c r="A48" s="12" t="s">
        <v>138</v>
      </c>
      <c r="B48" s="13" t="s">
        <v>139</v>
      </c>
      <c r="C48" s="21">
        <v>6791</v>
      </c>
      <c r="D48" s="15">
        <f t="shared" si="1"/>
        <v>7605.920000000001</v>
      </c>
    </row>
    <row r="49" spans="1:4" ht="22.5" customHeight="1" x14ac:dyDescent="0.25">
      <c r="A49" s="12" t="s">
        <v>140</v>
      </c>
      <c r="B49" s="13" t="s">
        <v>141</v>
      </c>
      <c r="C49" s="21">
        <v>11398</v>
      </c>
      <c r="D49" s="15">
        <f t="shared" si="1"/>
        <v>12765.760000000002</v>
      </c>
    </row>
    <row r="50" spans="1:4" ht="20.25" customHeight="1" x14ac:dyDescent="0.25">
      <c r="A50" s="12" t="s">
        <v>142</v>
      </c>
      <c r="B50" s="13" t="s">
        <v>143</v>
      </c>
      <c r="C50" s="21">
        <v>5754</v>
      </c>
      <c r="D50" s="15">
        <f t="shared" si="1"/>
        <v>6444.4800000000005</v>
      </c>
    </row>
    <row r="51" spans="1:4" x14ac:dyDescent="0.25">
      <c r="A51" s="12" t="s">
        <v>144</v>
      </c>
      <c r="B51" s="13" t="s">
        <v>145</v>
      </c>
      <c r="C51" s="21">
        <v>4276</v>
      </c>
      <c r="D51" s="15">
        <f t="shared" si="1"/>
        <v>4789.1200000000008</v>
      </c>
    </row>
    <row r="52" spans="1:4" x14ac:dyDescent="0.25">
      <c r="A52" s="12" t="s">
        <v>146</v>
      </c>
      <c r="B52" s="13" t="s">
        <v>147</v>
      </c>
      <c r="C52" s="21">
        <v>5083</v>
      </c>
      <c r="D52" s="15">
        <f t="shared" si="1"/>
        <v>5692.9600000000009</v>
      </c>
    </row>
    <row r="53" spans="1:4" ht="23.25" customHeight="1" x14ac:dyDescent="0.25">
      <c r="A53" s="12" t="s">
        <v>148</v>
      </c>
      <c r="B53" s="13" t="s">
        <v>149</v>
      </c>
      <c r="C53" s="21">
        <v>4879</v>
      </c>
      <c r="D53" s="15">
        <f t="shared" si="1"/>
        <v>5464.4800000000005</v>
      </c>
    </row>
    <row r="54" spans="1:4" ht="19.5" customHeight="1" x14ac:dyDescent="0.25">
      <c r="A54" s="12" t="s">
        <v>150</v>
      </c>
      <c r="B54" s="13" t="s">
        <v>151</v>
      </c>
      <c r="C54" s="21">
        <v>6150</v>
      </c>
      <c r="D54" s="15">
        <f t="shared" si="1"/>
        <v>6888.0000000000009</v>
      </c>
    </row>
    <row r="55" spans="1:4" x14ac:dyDescent="0.25">
      <c r="A55" s="12" t="s">
        <v>152</v>
      </c>
      <c r="B55" s="13" t="s">
        <v>153</v>
      </c>
      <c r="C55" s="21">
        <v>4284</v>
      </c>
      <c r="D55" s="15">
        <f t="shared" si="1"/>
        <v>4798.0800000000008</v>
      </c>
    </row>
    <row r="56" spans="1:4" x14ac:dyDescent="0.25">
      <c r="A56" s="12" t="s">
        <v>154</v>
      </c>
      <c r="B56" s="13" t="s">
        <v>155</v>
      </c>
      <c r="C56" s="21">
        <v>7977</v>
      </c>
      <c r="D56" s="15">
        <f t="shared" si="1"/>
        <v>8934.2400000000016</v>
      </c>
    </row>
    <row r="57" spans="1:4" ht="21.75" customHeight="1" x14ac:dyDescent="0.25">
      <c r="A57" s="12" t="s">
        <v>156</v>
      </c>
      <c r="B57" s="13" t="s">
        <v>157</v>
      </c>
      <c r="C57" s="21">
        <v>5190</v>
      </c>
      <c r="D57" s="15">
        <f t="shared" si="1"/>
        <v>5812.8</v>
      </c>
    </row>
    <row r="58" spans="1:4" ht="22.5" customHeight="1" x14ac:dyDescent="0.25">
      <c r="A58" s="12" t="s">
        <v>158</v>
      </c>
      <c r="B58" s="13" t="s">
        <v>159</v>
      </c>
      <c r="C58" s="21">
        <v>4347</v>
      </c>
      <c r="D58" s="15">
        <f t="shared" si="1"/>
        <v>4868.6400000000003</v>
      </c>
    </row>
    <row r="59" spans="1:4" x14ac:dyDescent="0.25">
      <c r="A59" s="12" t="s">
        <v>160</v>
      </c>
      <c r="B59" s="13" t="s">
        <v>161</v>
      </c>
      <c r="C59" s="21">
        <v>4771</v>
      </c>
      <c r="D59" s="15">
        <f t="shared" si="1"/>
        <v>5343.52</v>
      </c>
    </row>
    <row r="60" spans="1:4" ht="19.5" customHeight="1" x14ac:dyDescent="0.25">
      <c r="A60" s="12" t="s">
        <v>162</v>
      </c>
      <c r="B60" s="13" t="s">
        <v>163</v>
      </c>
      <c r="C60" s="21">
        <v>5127</v>
      </c>
      <c r="D60" s="15">
        <f t="shared" si="1"/>
        <v>5742.2400000000007</v>
      </c>
    </row>
    <row r="61" spans="1:4" x14ac:dyDescent="0.25">
      <c r="A61" s="12" t="s">
        <v>164</v>
      </c>
      <c r="B61" s="13" t="s">
        <v>165</v>
      </c>
      <c r="C61" s="21">
        <v>5838</v>
      </c>
      <c r="D61" s="15">
        <f t="shared" si="1"/>
        <v>6538.56</v>
      </c>
    </row>
    <row r="62" spans="1:4" x14ac:dyDescent="0.25">
      <c r="A62" s="12" t="s">
        <v>166</v>
      </c>
      <c r="B62" s="13" t="s">
        <v>167</v>
      </c>
      <c r="C62" s="21">
        <v>227884</v>
      </c>
      <c r="D62" s="15">
        <f t="shared" si="1"/>
        <v>255230.08000000002</v>
      </c>
    </row>
    <row r="63" spans="1:4" x14ac:dyDescent="0.25">
      <c r="A63" s="12" t="s">
        <v>168</v>
      </c>
      <c r="B63" s="13" t="s">
        <v>169</v>
      </c>
      <c r="C63" s="21">
        <v>3824</v>
      </c>
      <c r="D63" s="15">
        <f t="shared" si="1"/>
        <v>4282.88</v>
      </c>
    </row>
    <row r="64" spans="1:4" ht="19.5" customHeight="1" x14ac:dyDescent="0.25">
      <c r="A64" s="9" t="s">
        <v>170</v>
      </c>
      <c r="B64" s="30" t="s">
        <v>171</v>
      </c>
      <c r="C64" s="10"/>
      <c r="D64" s="11"/>
    </row>
    <row r="65" spans="1:4" ht="24.75" customHeight="1" x14ac:dyDescent="0.25">
      <c r="A65" s="12" t="s">
        <v>172</v>
      </c>
      <c r="B65" s="13" t="s">
        <v>173</v>
      </c>
      <c r="C65" s="21">
        <v>3592</v>
      </c>
      <c r="D65" s="15">
        <f t="shared" ref="D65:D69" si="2">C65*1.12</f>
        <v>4023.0400000000004</v>
      </c>
    </row>
    <row r="66" spans="1:4" x14ac:dyDescent="0.25">
      <c r="A66" s="12" t="s">
        <v>174</v>
      </c>
      <c r="B66" s="13" t="s">
        <v>175</v>
      </c>
      <c r="C66" s="21">
        <v>9351</v>
      </c>
      <c r="D66" s="15">
        <f t="shared" si="2"/>
        <v>10473.120000000001</v>
      </c>
    </row>
    <row r="67" spans="1:4" x14ac:dyDescent="0.25">
      <c r="A67" s="12" t="s">
        <v>176</v>
      </c>
      <c r="B67" s="13" t="s">
        <v>177</v>
      </c>
      <c r="C67" s="21">
        <v>9608</v>
      </c>
      <c r="D67" s="15">
        <f t="shared" si="2"/>
        <v>10760.960000000001</v>
      </c>
    </row>
    <row r="68" spans="1:4" x14ac:dyDescent="0.25">
      <c r="A68" s="12" t="s">
        <v>178</v>
      </c>
      <c r="B68" s="13" t="s">
        <v>179</v>
      </c>
      <c r="C68" s="21">
        <v>15134</v>
      </c>
      <c r="D68" s="15">
        <f t="shared" si="2"/>
        <v>16950.080000000002</v>
      </c>
    </row>
    <row r="69" spans="1:4" x14ac:dyDescent="0.25">
      <c r="A69" s="12" t="s">
        <v>180</v>
      </c>
      <c r="B69" s="13" t="s">
        <v>181</v>
      </c>
      <c r="C69" s="21">
        <v>9413</v>
      </c>
      <c r="D69" s="15">
        <f t="shared" si="2"/>
        <v>10542.560000000001</v>
      </c>
    </row>
    <row r="70" spans="1:4" ht="18.75" customHeight="1" x14ac:dyDescent="0.25">
      <c r="A70" s="9">
        <v>5</v>
      </c>
      <c r="B70" s="30" t="s">
        <v>182</v>
      </c>
      <c r="C70" s="21"/>
      <c r="D70" s="11"/>
    </row>
    <row r="71" spans="1:4" ht="24" customHeight="1" x14ac:dyDescent="0.25">
      <c r="A71" s="12" t="s">
        <v>183</v>
      </c>
      <c r="B71" s="13" t="s">
        <v>184</v>
      </c>
      <c r="C71" s="21">
        <v>15311</v>
      </c>
      <c r="D71" s="15">
        <f t="shared" ref="D71:D75" si="3">C71*1.12</f>
        <v>17148.320000000003</v>
      </c>
    </row>
    <row r="72" spans="1:4" ht="21.75" customHeight="1" x14ac:dyDescent="0.25">
      <c r="A72" s="12" t="s">
        <v>185</v>
      </c>
      <c r="B72" s="13" t="s">
        <v>186</v>
      </c>
      <c r="C72" s="21">
        <v>13052</v>
      </c>
      <c r="D72" s="15">
        <f t="shared" si="3"/>
        <v>14618.240000000002</v>
      </c>
    </row>
    <row r="73" spans="1:4" ht="26.25" customHeight="1" x14ac:dyDescent="0.25">
      <c r="A73" s="12" t="s">
        <v>187</v>
      </c>
      <c r="B73" s="13" t="s">
        <v>188</v>
      </c>
      <c r="C73" s="21">
        <v>15307</v>
      </c>
      <c r="D73" s="15">
        <f t="shared" si="3"/>
        <v>17143.84</v>
      </c>
    </row>
    <row r="74" spans="1:4" ht="20.25" customHeight="1" x14ac:dyDescent="0.25">
      <c r="A74" s="12" t="s">
        <v>189</v>
      </c>
      <c r="B74" s="13" t="s">
        <v>190</v>
      </c>
      <c r="C74" s="21">
        <v>15400</v>
      </c>
      <c r="D74" s="15">
        <f t="shared" si="3"/>
        <v>17248</v>
      </c>
    </row>
    <row r="75" spans="1:4" ht="26.25" customHeight="1" x14ac:dyDescent="0.25">
      <c r="A75" s="12" t="s">
        <v>191</v>
      </c>
      <c r="B75" s="13" t="s">
        <v>192</v>
      </c>
      <c r="C75" s="21">
        <v>4281</v>
      </c>
      <c r="D75" s="15">
        <f t="shared" si="3"/>
        <v>4794.72</v>
      </c>
    </row>
    <row r="76" spans="1:4" ht="25.5" customHeight="1" x14ac:dyDescent="0.25">
      <c r="A76" s="9">
        <v>6</v>
      </c>
      <c r="B76" s="30" t="s">
        <v>193</v>
      </c>
      <c r="C76" s="14"/>
      <c r="D76" s="15"/>
    </row>
    <row r="77" spans="1:4" ht="24" customHeight="1" x14ac:dyDescent="0.25">
      <c r="A77" s="12" t="s">
        <v>194</v>
      </c>
      <c r="B77" s="13" t="s">
        <v>195</v>
      </c>
      <c r="C77" s="21">
        <v>23867</v>
      </c>
      <c r="D77" s="15">
        <f t="shared" ref="D77:D86" si="4">C77*1.12</f>
        <v>26731.040000000001</v>
      </c>
    </row>
    <row r="78" spans="1:4" ht="26.25" customHeight="1" x14ac:dyDescent="0.25">
      <c r="A78" s="12" t="s">
        <v>196</v>
      </c>
      <c r="B78" s="13" t="s">
        <v>197</v>
      </c>
      <c r="C78" s="21">
        <v>23235</v>
      </c>
      <c r="D78" s="15">
        <f t="shared" si="4"/>
        <v>26023.200000000001</v>
      </c>
    </row>
    <row r="79" spans="1:4" ht="29.25" customHeight="1" x14ac:dyDescent="0.25">
      <c r="A79" s="12" t="s">
        <v>198</v>
      </c>
      <c r="B79" s="13" t="s">
        <v>199</v>
      </c>
      <c r="C79" s="21">
        <v>21841</v>
      </c>
      <c r="D79" s="15">
        <f t="shared" si="4"/>
        <v>24461.920000000002</v>
      </c>
    </row>
    <row r="80" spans="1:4" ht="23.25" customHeight="1" x14ac:dyDescent="0.25">
      <c r="A80" s="12" t="s">
        <v>200</v>
      </c>
      <c r="B80" s="13" t="s">
        <v>201</v>
      </c>
      <c r="C80" s="21">
        <v>19685</v>
      </c>
      <c r="D80" s="15">
        <f t="shared" si="4"/>
        <v>22047.200000000001</v>
      </c>
    </row>
    <row r="81" spans="1:4" ht="25.5" customHeight="1" x14ac:dyDescent="0.25">
      <c r="A81" s="12" t="s">
        <v>202</v>
      </c>
      <c r="B81" s="13" t="s">
        <v>203</v>
      </c>
      <c r="C81" s="21">
        <v>3922</v>
      </c>
      <c r="D81" s="15">
        <f t="shared" si="4"/>
        <v>4392.6400000000003</v>
      </c>
    </row>
    <row r="82" spans="1:4" ht="27.75" customHeight="1" x14ac:dyDescent="0.25">
      <c r="A82" s="12" t="s">
        <v>204</v>
      </c>
      <c r="B82" s="13" t="s">
        <v>205</v>
      </c>
      <c r="C82" s="21">
        <v>5034</v>
      </c>
      <c r="D82" s="15">
        <f t="shared" si="4"/>
        <v>5638.0800000000008</v>
      </c>
    </row>
    <row r="83" spans="1:4" ht="25.5" customHeight="1" x14ac:dyDescent="0.25">
      <c r="A83" s="12" t="s">
        <v>206</v>
      </c>
      <c r="B83" s="13" t="s">
        <v>207</v>
      </c>
      <c r="C83" s="21">
        <v>6689</v>
      </c>
      <c r="D83" s="15">
        <f t="shared" si="4"/>
        <v>7491.68</v>
      </c>
    </row>
    <row r="84" spans="1:4" ht="24" customHeight="1" x14ac:dyDescent="0.25">
      <c r="A84" s="12" t="s">
        <v>208</v>
      </c>
      <c r="B84" s="13" t="s">
        <v>209</v>
      </c>
      <c r="C84" s="21">
        <v>13235</v>
      </c>
      <c r="D84" s="15">
        <f t="shared" si="4"/>
        <v>14823.2</v>
      </c>
    </row>
    <row r="85" spans="1:4" ht="26.25" customHeight="1" x14ac:dyDescent="0.25">
      <c r="A85" s="12" t="s">
        <v>210</v>
      </c>
      <c r="B85" s="13" t="s">
        <v>211</v>
      </c>
      <c r="C85" s="21">
        <v>17737</v>
      </c>
      <c r="D85" s="15">
        <f t="shared" si="4"/>
        <v>19865.440000000002</v>
      </c>
    </row>
    <row r="86" spans="1:4" ht="23.25" customHeight="1" x14ac:dyDescent="0.25">
      <c r="A86" s="12" t="s">
        <v>212</v>
      </c>
      <c r="B86" s="13" t="s">
        <v>213</v>
      </c>
      <c r="C86" s="21">
        <v>21833</v>
      </c>
      <c r="D86" s="15">
        <f t="shared" si="4"/>
        <v>24452.960000000003</v>
      </c>
    </row>
    <row r="87" spans="1:4" x14ac:dyDescent="0.25">
      <c r="A87" s="9" t="s">
        <v>214</v>
      </c>
      <c r="B87" s="30" t="s">
        <v>215</v>
      </c>
      <c r="C87" s="14"/>
      <c r="D87" s="15"/>
    </row>
    <row r="88" spans="1:4" ht="26.25" customHeight="1" x14ac:dyDescent="0.25">
      <c r="A88" s="12" t="s">
        <v>216</v>
      </c>
      <c r="B88" s="13" t="s">
        <v>217</v>
      </c>
      <c r="C88" s="21">
        <v>12187</v>
      </c>
      <c r="D88" s="15">
        <f t="shared" ref="D88:D89" si="5">C88*1.12</f>
        <v>13649.44</v>
      </c>
    </row>
    <row r="89" spans="1:4" ht="23.25" customHeight="1" thickBot="1" x14ac:dyDescent="0.3">
      <c r="A89" s="22" t="s">
        <v>218</v>
      </c>
      <c r="B89" s="2" t="s">
        <v>219</v>
      </c>
      <c r="C89" s="24">
        <v>14512</v>
      </c>
      <c r="D89" s="15">
        <f t="shared" si="5"/>
        <v>16253.440000000002</v>
      </c>
    </row>
  </sheetData>
  <mergeCells count="5">
    <mergeCell ref="A1:D1"/>
    <mergeCell ref="A2:A3"/>
    <mergeCell ref="B2:B3"/>
    <mergeCell ref="C2:C3"/>
    <mergeCell ref="D2:D3"/>
  </mergeCells>
  <printOptions horizontalCentered="1"/>
  <pageMargins left="0.86614173228346458" right="0.47244094488188981" top="0.74803149606299213" bottom="0.55118110236220474" header="0.31496062992125984" footer="0.31496062992125984"/>
  <pageSetup paperSize="9" scale="9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клин-иссл</vt:lpstr>
      <vt:lpstr>доклин-иссл</vt:lpstr>
      <vt:lpstr>реклама</vt:lpstr>
      <vt:lpstr>конс-усл</vt:lpstr>
      <vt:lpstr>перевод</vt:lpstr>
      <vt:lpstr>апт-контроль</vt:lpstr>
      <vt:lpstr>'апт-контроль'!Заголовки_для_печати</vt:lpstr>
      <vt:lpstr>'доклин-иссл'!Заголовки_для_печати</vt:lpstr>
      <vt:lpstr>'конс-усл'!Заголовки_для_печати</vt:lpstr>
      <vt:lpstr>'апт-контроль'!Область_печати</vt:lpstr>
      <vt:lpstr>'доклин-иссл'!Область_печати</vt:lpstr>
      <vt:lpstr>'клин-иссл'!Область_печати</vt:lpstr>
      <vt:lpstr>'конс-усл'!Область_печати</vt:lpstr>
      <vt:lpstr>перевод!Область_печати</vt:lpstr>
      <vt:lpstr>реклама!Область_печати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Джексембиева Майра Бидахметовна</dc:creator>
  <cp:lastModifiedBy>Джексембиева Майра Бидахметовна</cp:lastModifiedBy>
  <dcterms:created xsi:type="dcterms:W3CDTF">2019-01-03T06:33:44Z</dcterms:created>
  <dcterms:modified xsi:type="dcterms:W3CDTF">2019-01-11T05:22:13Z</dcterms:modified>
</cp:coreProperties>
</file>